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_W_M\zarzad_organizacja\PORZADEK OBRAD\porządek_obrad\V kadencja\2018\2018_07_09\Uchwały\1158_0907 zał\"/>
    </mc:Choice>
  </mc:AlternateContent>
  <bookViews>
    <workbookView xWindow="720" yWindow="630" windowWidth="19320" windowHeight="11760"/>
  </bookViews>
  <sheets>
    <sheet name="1.2 Bony 2015" sheetId="2" r:id="rId1"/>
  </sheets>
  <definedNames>
    <definedName name="kurs">'1.2 Bony 2015'!$E$115</definedName>
    <definedName name="_xlnm.Print_Area" localSheetId="0">'1.2 Bony 2015'!$A$1:$N$36</definedName>
    <definedName name="_xlnm.Print_Titles" localSheetId="0">'1.2 Bony 2015'!$4:$4</definedName>
  </definedName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J20" i="2" l="1"/>
  <c r="H20" i="2"/>
  <c r="J33" i="2" l="1"/>
  <c r="G20" i="2"/>
  <c r="I20" i="2"/>
  <c r="F20" i="2"/>
</calcChain>
</file>

<file path=xl/sharedStrings.xml><?xml version="1.0" encoding="utf-8"?>
<sst xmlns="http://schemas.openxmlformats.org/spreadsheetml/2006/main" count="248" uniqueCount="106">
  <si>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</si>
  <si>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</si>
  <si>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</si>
  <si>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</si>
  <si>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</si>
  <si>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</si>
  <si>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</si>
  <si>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</si>
  <si>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</si>
  <si>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</si>
  <si>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</si>
  <si>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</si>
  <si>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</si>
  <si>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</si>
  <si>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</si>
  <si>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</si>
  <si>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</si>
  <si>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</si>
  <si>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</si>
  <si>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</si>
  <si>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</si>
  <si>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Negatywna ocena formalna</t>
  </si>
  <si>
    <t xml:space="preserve">    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</si>
  <si>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</si>
  <si>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</si>
  <si>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</si>
  <si>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</si>
  <si>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Mazowiecka Jednostka Wdrażania Programów Unijnych</t>
  </si>
  <si>
    <t>Brak danych</t>
  </si>
  <si>
    <t>Kategoria interwencji</t>
  </si>
  <si>
    <t>064</t>
  </si>
  <si>
    <t>Wartość projektu ogółem</t>
  </si>
  <si>
    <t xml:space="preserve">Lacan Technologies Sp. z o. o. </t>
  </si>
  <si>
    <t>ERP Management Sp. z o. o.</t>
  </si>
  <si>
    <t>Międzynarodowy Transport Osobowy i Ciezarowy "PRZASTEK" S.C</t>
  </si>
  <si>
    <t xml:space="preserve">Procent maksymalnej liczby punktów możliwych do zdobycia </t>
  </si>
  <si>
    <t>Komentarz</t>
  </si>
  <si>
    <t>RPMA.01.02.00-14-a732/18</t>
  </si>
  <si>
    <t>RPMA.01.02.00-14-a736/18</t>
  </si>
  <si>
    <t>RPMA.01.02.00-14-a737/18</t>
  </si>
  <si>
    <t>RPMA.01.02.00-14-a738/18</t>
  </si>
  <si>
    <t>RPMA.01.02.00-14-a740/18</t>
  </si>
  <si>
    <t>RPMA.01.02.00-14-a739/18</t>
  </si>
  <si>
    <t>RPMA.01.02.00-14-a742/18</t>
  </si>
  <si>
    <t>RPMA.01.02.00-14-a741/18</t>
  </si>
  <si>
    <t>RPMA.01.02.00-14-a743/18</t>
  </si>
  <si>
    <t>RPMA.01.02.00-14-a744/18</t>
  </si>
  <si>
    <t>RPMA.01.02.00-14-a745/18</t>
  </si>
  <si>
    <t>RPMA.01.02.00-14-a747/18</t>
  </si>
  <si>
    <t>RPMA.01.02.00-14-a748/18</t>
  </si>
  <si>
    <t>RPMA.01.02.00-14-a750/18</t>
  </si>
  <si>
    <t>"AMARGO SPÓŁKA Z OGRANICZONĄ ODPOWIEDZIALNOŚCIĄ" SPÓŁKA KOMANDYTOWA</t>
  </si>
  <si>
    <t>I.VENTURES SPÓŁKA Z OGRANICZONĄ ODPOWIEDZIALNOŚCIĄ</t>
  </si>
  <si>
    <t xml:space="preserve"> "ROSSŁANN" Marcin Rosłaniec</t>
  </si>
  <si>
    <t>RADZIKOWSKA ELŻBIETA SPECJALISTYCZNA PRAKTYKA LEKARSKA</t>
  </si>
  <si>
    <t>LAWENDA SPÓŁKA Z OGRANICZONĄ ODPOWIEDZIALNOŚCIĄ</t>
  </si>
  <si>
    <t xml:space="preserve">WKC Sp. z o.o.
</t>
  </si>
  <si>
    <t>O-ROBOT SPÓŁKA Z OGRANICZONĄ ODPOWIEDZIALNOŚCIĄ</t>
  </si>
  <si>
    <t>Kamel Steel Spółka Cywilna B. Metlerski, E.Fiołna, K. Metlerski</t>
  </si>
  <si>
    <t>Paweł Pytka Termi die Wand</t>
  </si>
  <si>
    <t>KOPES Sp. z o.o.</t>
  </si>
  <si>
    <t xml:space="preserve">Instytut Badań i Rozwoju sp. z o.o. </t>
  </si>
  <si>
    <t>PrestigeSpace Adrian Chmielowiec</t>
  </si>
  <si>
    <t>Opracowanie algorytmów równoległego systemu obsługi płatności niezaksięgowanych i zaksięgowanych.</t>
  </si>
  <si>
    <t xml:space="preserve">Innowacyjna technologia konstrukcji produktów przeznaczonych do bezpośredniego kontaktu z substancjami niebezpiecznymi
</t>
  </si>
  <si>
    <t>Platforma aukcyjna oparta na algorytmach maszynowego uczenia</t>
  </si>
  <si>
    <t xml:space="preserve">Innowacyjna metoda leczenia skóry po przeprowadzonych zabiegach kosmetycznych </t>
  </si>
  <si>
    <t>Nowatorski sposób leczenia przewlekłej niewydolności żylnej (PNŻ)</t>
  </si>
  <si>
    <t>INNOWACYJNA KONCEPCJA NADZORU RETENCJĄ</t>
  </si>
  <si>
    <t>Zlecenie badań nad systemem popytu na energię</t>
  </si>
  <si>
    <t xml:space="preserve">Bon na innowacje szansą na wdrożenie innowacyjnych funkcjonalności do platformy edukacyjnej Edu-forma </t>
  </si>
  <si>
    <t>Przeprowadzenie prac B+R nad elementami linii spawalniczej</t>
  </si>
  <si>
    <t>Opracowanie technologii produkcji innowacyjnych wkładów kominkowych z zastosowaniem betonu ceramicznego.</t>
  </si>
  <si>
    <t>Opracowanie innowacyjnego urządzenia rehabilitacyjnego</t>
  </si>
  <si>
    <t xml:space="preserve">AUTORSKI PROTOTYP PRZYCZEPY WYSTAWIENNICZEJ </t>
  </si>
  <si>
    <t>System zarządzania procesem studiowania zgodny z Polską Ramą Kwalifikacji</t>
  </si>
  <si>
    <t xml:space="preserve">Zakup usługi badawczo- rozwojowej na potrzeby opracowania nowego produktu spożywczego </t>
  </si>
  <si>
    <t>062</t>
  </si>
  <si>
    <t>RPMA.01.02.00-14-a731/18</t>
  </si>
  <si>
    <t>RPMA.01.02.00-14-a734/18</t>
  </si>
  <si>
    <t>RPMA.01.02.00-14-a735/18</t>
  </si>
  <si>
    <t>RPMA.01.02.00-14-a746/18</t>
  </si>
  <si>
    <t>RPMA.01.02.00-14-a749/18</t>
  </si>
  <si>
    <t>RPMA.01.02.00-14-a751/18</t>
  </si>
  <si>
    <t>RPMA.01.02.00-14-a730/18</t>
  </si>
  <si>
    <t>RPMA.01.02.00-14-a733/18</t>
  </si>
  <si>
    <t xml:space="preserve">pl grants Sp. z o. o. </t>
  </si>
  <si>
    <t>Network Partners Tomasz Machnicki sp.j.</t>
  </si>
  <si>
    <t>Asternational Sp. z o.o.</t>
  </si>
  <si>
    <t>UPTOU JOANNA PASZKIEWICZ KAMILA BOROWSKA S.C.</t>
  </si>
  <si>
    <t>Zdrowiej sp. z o.o.</t>
  </si>
  <si>
    <t>Pracownia 3E sp. z o.o.</t>
  </si>
  <si>
    <t>EMArges Sp. z o.o.</t>
  </si>
  <si>
    <t>Automatyzacja procesów rozliczania i raportowania projektów dofinansowanych ze środków publicznych</t>
  </si>
  <si>
    <t>Opracowanie algorytmów obliczania rzeczywistych kosztów projektów outsourcingu IT</t>
  </si>
  <si>
    <t>Stworzenie sposobu analizy i optymalizacji zachowań pracowników działu sprzedaży za pomocą analizy danych z systemów typu „mobilny handlowiec”</t>
  </si>
  <si>
    <t>WSPARCIE PROCESÓW SPRZEDAŻY I REKLAMY W FIRMIE ODZIEŻOWEJ</t>
  </si>
  <si>
    <t xml:space="preserve">Opracowanie innowacji w spółce Zdrowiej </t>
  </si>
  <si>
    <t xml:space="preserve">Opracowanie usługi diagnozowania uwarunkowań rozwoju mobilności na obszarach gmin położonych peryferyjnie </t>
  </si>
  <si>
    <t>Przygotowanie prototypu rozwiązania zintegrowanego systemu wspomagającego zarządzanie przedsiębiorstwem z systemem wspomagającym produkcję opakowań dla branży fleksograficznej</t>
  </si>
  <si>
    <t>Nowa technologia wytwarzania lekkich komponentów mikrofalowych przenośnego terminala łączności satelitarnej</t>
  </si>
  <si>
    <t xml:space="preserve">Projekty wybrane do dofinansowania w trybie konkursowym dla Regionalnego Programu Operacyjnego Województwa Mazowieckiego 2014-2020 w ramach I rundy </t>
  </si>
  <si>
    <t xml:space="preserve">Projekty, które nie spełniły kryteriów wyboru projektów lub nie uzyskały wymaganej liczby punktów w ramach I rundy
</t>
  </si>
  <si>
    <t>Nie dotyczy</t>
  </si>
  <si>
    <r>
      <rPr>
        <b/>
        <sz val="18"/>
        <color theme="1"/>
        <rFont val="Arial"/>
        <family val="2"/>
        <charset val="238"/>
      </rPr>
      <t>Lista ocenionych projektów, złożonych w ramach konkursu RPMA.01.02.00-IP.01-14-075/18</t>
    </r>
    <r>
      <rPr>
        <b/>
        <sz val="11"/>
        <color theme="1"/>
        <rFont val="Arial"/>
        <family val="2"/>
        <charset val="238"/>
      </rPr>
      <t xml:space="preserve">
</t>
    </r>
  </si>
  <si>
    <t xml:space="preserve">Załącznik do uchwały nr 1158/355/18
Zarządu Województwa Mazowieckiego
z dnia 9 lipca 2018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</si>
</sst>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zł-415]_-;\-* #,##0.00\ [$zł-415]_-;_-* &quot;-&quot;??\ [$zł-415]_-;_-@_-"/>
    <numFmt numFmtId="165" formatCode="#,##0.00\ &quot;zł&quot;"/>
  </numFmts>
  <fonts count="3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3" tint="0.79998168889431442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88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/>
    <xf numFmtId="0" fontId="18" fillId="0" borderId="0" xfId="0" applyFont="1" applyFill="1" applyAlignment="1">
      <alignment vertical="center"/>
    </xf>
    <xf numFmtId="165" fontId="18" fillId="0" borderId="14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9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164" fontId="18" fillId="0" borderId="14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" fontId="18" fillId="0" borderId="0" xfId="0" applyNumberFormat="1" applyFont="1"/>
    <xf numFmtId="1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10" xfId="1" applyNumberFormat="1" applyFont="1" applyFill="1" applyBorder="1" applyAlignment="1">
      <alignment horizontal="center" vertical="center"/>
    </xf>
    <xf numFmtId="0" fontId="23" fillId="0" borderId="0" xfId="0" applyFont="1"/>
    <xf numFmtId="0" fontId="18" fillId="0" borderId="0" xfId="0" applyFont="1" applyFill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vertical="center"/>
    </xf>
    <xf numFmtId="49" fontId="18" fillId="33" borderId="14" xfId="0" applyNumberFormat="1" applyFont="1" applyFill="1" applyBorder="1" applyAlignment="1">
      <alignment vertical="center" wrapText="1"/>
    </xf>
    <xf numFmtId="0" fontId="18" fillId="33" borderId="14" xfId="0" applyFont="1" applyFill="1" applyBorder="1" applyAlignment="1">
      <alignment vertical="center" wrapText="1"/>
    </xf>
    <xf numFmtId="164" fontId="18" fillId="33" borderId="14" xfId="0" applyNumberFormat="1" applyFont="1" applyFill="1" applyBorder="1" applyAlignment="1">
      <alignment vertical="center"/>
    </xf>
    <xf numFmtId="165" fontId="18" fillId="33" borderId="14" xfId="0" applyNumberFormat="1" applyFont="1" applyFill="1" applyBorder="1" applyAlignment="1">
      <alignment vertical="center"/>
    </xf>
    <xf numFmtId="2" fontId="18" fillId="33" borderId="14" xfId="0" applyNumberFormat="1" applyFont="1" applyFill="1" applyBorder="1" applyAlignment="1">
      <alignment horizontal="center" vertical="center" wrapText="1"/>
    </xf>
    <xf numFmtId="49" fontId="18" fillId="33" borderId="10" xfId="1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vertical="center"/>
    </xf>
    <xf numFmtId="49" fontId="18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/>
    </xf>
    <xf numFmtId="2" fontId="18" fillId="0" borderId="10" xfId="1" applyNumberFormat="1" applyFont="1" applyFill="1" applyBorder="1" applyAlignment="1">
      <alignment horizontal="center" vertical="center" wrapText="1"/>
    </xf>
    <xf numFmtId="49" fontId="18" fillId="34" borderId="18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2" fontId="18" fillId="0" borderId="10" xfId="1" applyNumberFormat="1" applyFont="1" applyFill="1" applyBorder="1" applyAlignment="1">
      <alignment horizontal="center" vertical="center"/>
    </xf>
    <xf numFmtId="2" fontId="18" fillId="33" borderId="10" xfId="1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10" fontId="25" fillId="0" borderId="10" xfId="1" applyNumberFormat="1" applyFont="1" applyFill="1" applyBorder="1" applyAlignment="1">
      <alignment horizontal="center" vertical="center"/>
    </xf>
    <xf numFmtId="10" fontId="26" fillId="33" borderId="10" xfId="1" applyNumberFormat="1" applyFont="1" applyFill="1" applyBorder="1" applyAlignment="1">
      <alignment horizontal="center" vertical="center"/>
    </xf>
    <xf numFmtId="49" fontId="26" fillId="33" borderId="10" xfId="1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/>
    </xf>
    <xf numFmtId="2" fontId="26" fillId="33" borderId="14" xfId="0" applyNumberFormat="1" applyFont="1" applyFill="1" applyBorder="1" applyAlignment="1">
      <alignment horizontal="center" vertical="center" wrapText="1"/>
    </xf>
    <xf numFmtId="2" fontId="26" fillId="33" borderId="10" xfId="1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 wrapText="1"/>
    </xf>
    <xf numFmtId="10" fontId="27" fillId="33" borderId="10" xfId="1" applyNumberFormat="1" applyFont="1" applyFill="1" applyBorder="1" applyAlignment="1">
      <alignment horizontal="center" vertical="center"/>
    </xf>
    <xf numFmtId="10" fontId="27" fillId="0" borderId="10" xfId="1" applyNumberFormat="1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right" vertical="top" wrapText="1"/>
    </xf>
    <xf numFmtId="0" fontId="29" fillId="0" borderId="21" xfId="0" applyFont="1" applyBorder="1" applyAlignment="1">
      <alignment horizontal="right" vertical="top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abSelected="1" view="pageBreakPreview" zoomScale="60" zoomScaleNormal="40" workbookViewId="0">
      <selection activeCell="B33" sqref="B33"/>
    </sheetView>
  </sheetViews>
  <sheetFormatPr defaultColWidth="8.75" defaultRowHeight="0" customHeight="1" zeroHeight="1"/>
  <cols>
    <col min="1" max="1" width="7.125" style="3" customWidth="1"/>
    <col min="2" max="2" width="19.375" style="3" customWidth="1"/>
    <col min="3" max="3" width="24.25" style="4" customWidth="1"/>
    <col min="4" max="4" width="85" style="4" customWidth="1"/>
    <col min="5" max="5" width="53.125" style="4" customWidth="1"/>
    <col min="6" max="7" width="16.375" style="4" customWidth="1"/>
    <col min="8" max="8" width="17.625" style="4" customWidth="1"/>
    <col min="9" max="9" width="15.7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6384" width="8.75" style="2"/>
  </cols>
  <sheetData>
    <row r="1" spans="1:15" ht="63.75" customHeight="1">
      <c r="A1" s="86" t="s">
        <v>105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ht="33" customHeight="1">
      <c r="A2" s="83" t="s">
        <v>104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1"/>
    </row>
    <row r="3" spans="1:15" ht="47.25" customHeight="1">
      <c r="A3" s="80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38"/>
      <c r="N3" s="38"/>
      <c r="O3" s="1"/>
    </row>
    <row r="4" spans="1:15" ht="76.5" customHeight="1">
      <c r="A4" s="39" t="s">
        <v>17</v>
      </c>
      <c r="B4" s="39" t="s">
        <v>23</v>
      </c>
      <c r="C4" s="39" t="s">
        <v>18</v>
      </c>
      <c r="D4" s="39" t="s">
        <v>0</v>
      </c>
      <c r="E4" s="39" t="s">
        <v>2</v>
      </c>
      <c r="F4" s="39" t="s">
        <v>31</v>
      </c>
      <c r="G4" s="39" t="s">
        <v>1</v>
      </c>
      <c r="H4" s="39" t="s">
        <v>24</v>
      </c>
      <c r="I4" s="39" t="s">
        <v>25</v>
      </c>
      <c r="J4" s="39" t="s">
        <v>26</v>
      </c>
      <c r="K4" s="39" t="s">
        <v>20</v>
      </c>
      <c r="L4" s="40" t="s">
        <v>35</v>
      </c>
      <c r="M4" s="40" t="s">
        <v>29</v>
      </c>
      <c r="N4" s="39" t="s">
        <v>36</v>
      </c>
      <c r="O4" s="1"/>
    </row>
    <row r="5" spans="1:15" ht="26.45" customHeight="1">
      <c r="A5" s="41" t="s">
        <v>3</v>
      </c>
      <c r="B5" s="41" t="s">
        <v>4</v>
      </c>
      <c r="C5" s="41" t="s">
        <v>5</v>
      </c>
      <c r="D5" s="41" t="s">
        <v>6</v>
      </c>
      <c r="E5" s="41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 t="s">
        <v>13</v>
      </c>
      <c r="L5" s="41" t="s">
        <v>14</v>
      </c>
      <c r="M5" s="42" t="s">
        <v>15</v>
      </c>
      <c r="N5" s="41" t="s">
        <v>16</v>
      </c>
    </row>
    <row r="6" spans="1:15" ht="58.5" customHeight="1">
      <c r="A6" s="37" t="s">
        <v>3</v>
      </c>
      <c r="B6" s="45" t="s">
        <v>27</v>
      </c>
      <c r="C6" s="46" t="s">
        <v>37</v>
      </c>
      <c r="D6" s="47" t="s">
        <v>63</v>
      </c>
      <c r="E6" s="48" t="s">
        <v>33</v>
      </c>
      <c r="F6" s="49">
        <v>307502.95</v>
      </c>
      <c r="G6" s="49">
        <v>250000</v>
      </c>
      <c r="H6" s="49">
        <v>200000</v>
      </c>
      <c r="I6" s="49">
        <v>200000</v>
      </c>
      <c r="J6" s="50">
        <v>0</v>
      </c>
      <c r="K6" s="51">
        <v>1</v>
      </c>
      <c r="L6" s="78" t="s">
        <v>103</v>
      </c>
      <c r="M6" s="52" t="s">
        <v>30</v>
      </c>
      <c r="N6" s="68" t="s">
        <v>28</v>
      </c>
    </row>
    <row r="7" spans="1:15" ht="62.25" customHeight="1">
      <c r="A7" s="12" t="s">
        <v>4</v>
      </c>
      <c r="B7" s="23" t="s">
        <v>27</v>
      </c>
      <c r="C7" s="9" t="s">
        <v>38</v>
      </c>
      <c r="D7" s="24" t="s">
        <v>64</v>
      </c>
      <c r="E7" s="10" t="s">
        <v>51</v>
      </c>
      <c r="F7" s="11">
        <v>307500</v>
      </c>
      <c r="G7" s="11">
        <v>250000</v>
      </c>
      <c r="H7" s="11">
        <v>192475</v>
      </c>
      <c r="I7" s="11">
        <v>192475</v>
      </c>
      <c r="J7" s="7">
        <v>0</v>
      </c>
      <c r="K7" s="61">
        <v>1</v>
      </c>
      <c r="L7" s="79" t="s">
        <v>103</v>
      </c>
      <c r="M7" s="32" t="s">
        <v>30</v>
      </c>
      <c r="N7" s="67" t="s">
        <v>28</v>
      </c>
    </row>
    <row r="8" spans="1:15" ht="58.5" customHeight="1">
      <c r="A8" s="37" t="s">
        <v>5</v>
      </c>
      <c r="B8" s="45" t="s">
        <v>27</v>
      </c>
      <c r="C8" s="46" t="s">
        <v>39</v>
      </c>
      <c r="D8" s="47" t="s">
        <v>65</v>
      </c>
      <c r="E8" s="48" t="s">
        <v>52</v>
      </c>
      <c r="F8" s="49">
        <v>308730</v>
      </c>
      <c r="G8" s="49">
        <v>250000</v>
      </c>
      <c r="H8" s="49">
        <v>200000</v>
      </c>
      <c r="I8" s="49">
        <v>200000</v>
      </c>
      <c r="J8" s="50">
        <v>0</v>
      </c>
      <c r="K8" s="51">
        <v>1</v>
      </c>
      <c r="L8" s="78" t="s">
        <v>103</v>
      </c>
      <c r="M8" s="52" t="s">
        <v>30</v>
      </c>
      <c r="N8" s="68" t="s">
        <v>28</v>
      </c>
    </row>
    <row r="9" spans="1:15" ht="60.75" customHeight="1">
      <c r="A9" s="12" t="s">
        <v>6</v>
      </c>
      <c r="B9" s="23" t="s">
        <v>27</v>
      </c>
      <c r="C9" s="9" t="s">
        <v>40</v>
      </c>
      <c r="D9" s="24" t="s">
        <v>66</v>
      </c>
      <c r="E9" s="10" t="s">
        <v>53</v>
      </c>
      <c r="F9" s="11">
        <v>307500</v>
      </c>
      <c r="G9" s="11">
        <v>250000</v>
      </c>
      <c r="H9" s="11">
        <v>200000</v>
      </c>
      <c r="I9" s="11">
        <v>200000</v>
      </c>
      <c r="J9" s="7">
        <v>0</v>
      </c>
      <c r="K9" s="61">
        <v>1</v>
      </c>
      <c r="L9" s="79" t="s">
        <v>103</v>
      </c>
      <c r="M9" s="32" t="s">
        <v>30</v>
      </c>
      <c r="N9" s="67" t="s">
        <v>28</v>
      </c>
    </row>
    <row r="10" spans="1:15" ht="58.5" customHeight="1">
      <c r="A10" s="37" t="s">
        <v>7</v>
      </c>
      <c r="B10" s="45" t="s">
        <v>27</v>
      </c>
      <c r="C10" s="46" t="s">
        <v>41</v>
      </c>
      <c r="D10" s="47" t="s">
        <v>67</v>
      </c>
      <c r="E10" s="48" t="s">
        <v>54</v>
      </c>
      <c r="F10" s="49">
        <v>307500</v>
      </c>
      <c r="G10" s="49">
        <v>250000</v>
      </c>
      <c r="H10" s="49">
        <v>200000</v>
      </c>
      <c r="I10" s="49">
        <v>200000</v>
      </c>
      <c r="J10" s="50">
        <v>0</v>
      </c>
      <c r="K10" s="51">
        <v>1</v>
      </c>
      <c r="L10" s="78" t="s">
        <v>103</v>
      </c>
      <c r="M10" s="52" t="s">
        <v>30</v>
      </c>
      <c r="N10" s="68" t="s">
        <v>28</v>
      </c>
    </row>
    <row r="11" spans="1:15" ht="63.75" customHeight="1">
      <c r="A11" s="12" t="s">
        <v>8</v>
      </c>
      <c r="B11" s="23" t="s">
        <v>27</v>
      </c>
      <c r="C11" s="9" t="s">
        <v>42</v>
      </c>
      <c r="D11" s="24" t="s">
        <v>68</v>
      </c>
      <c r="E11" s="10" t="s">
        <v>55</v>
      </c>
      <c r="F11" s="11">
        <v>307500</v>
      </c>
      <c r="G11" s="11">
        <v>250000</v>
      </c>
      <c r="H11" s="11">
        <v>200000</v>
      </c>
      <c r="I11" s="11">
        <v>200000</v>
      </c>
      <c r="J11" s="7">
        <v>0</v>
      </c>
      <c r="K11" s="61">
        <v>1</v>
      </c>
      <c r="L11" s="79" t="s">
        <v>103</v>
      </c>
      <c r="M11" s="32" t="s">
        <v>30</v>
      </c>
      <c r="N11" s="67" t="s">
        <v>28</v>
      </c>
    </row>
    <row r="12" spans="1:15" ht="62.25" customHeight="1">
      <c r="A12" s="37" t="s">
        <v>9</v>
      </c>
      <c r="B12" s="45" t="s">
        <v>27</v>
      </c>
      <c r="C12" s="46" t="s">
        <v>43</v>
      </c>
      <c r="D12" s="47" t="s">
        <v>69</v>
      </c>
      <c r="E12" s="48" t="s">
        <v>56</v>
      </c>
      <c r="F12" s="49">
        <v>307500</v>
      </c>
      <c r="G12" s="49">
        <v>250000</v>
      </c>
      <c r="H12" s="49">
        <v>200000</v>
      </c>
      <c r="I12" s="49">
        <v>200000</v>
      </c>
      <c r="J12" s="50">
        <v>0</v>
      </c>
      <c r="K12" s="51">
        <v>1</v>
      </c>
      <c r="L12" s="78" t="s">
        <v>103</v>
      </c>
      <c r="M12" s="52" t="s">
        <v>30</v>
      </c>
      <c r="N12" s="68" t="s">
        <v>28</v>
      </c>
    </row>
    <row r="13" spans="1:15" ht="65.25" customHeight="1">
      <c r="A13" s="12" t="s">
        <v>10</v>
      </c>
      <c r="B13" s="23" t="s">
        <v>27</v>
      </c>
      <c r="C13" s="9" t="s">
        <v>44</v>
      </c>
      <c r="D13" s="24" t="s">
        <v>70</v>
      </c>
      <c r="E13" s="10" t="s">
        <v>57</v>
      </c>
      <c r="F13" s="11">
        <v>303810</v>
      </c>
      <c r="G13" s="11">
        <v>247000</v>
      </c>
      <c r="H13" s="11">
        <v>190165.3</v>
      </c>
      <c r="I13" s="11">
        <v>190165.3</v>
      </c>
      <c r="J13" s="7">
        <v>0</v>
      </c>
      <c r="K13" s="61">
        <v>1</v>
      </c>
      <c r="L13" s="79" t="s">
        <v>103</v>
      </c>
      <c r="M13" s="32" t="s">
        <v>30</v>
      </c>
      <c r="N13" s="67" t="s">
        <v>28</v>
      </c>
    </row>
    <row r="14" spans="1:15" ht="63.75" customHeight="1">
      <c r="A14" s="37" t="s">
        <v>11</v>
      </c>
      <c r="B14" s="45" t="s">
        <v>27</v>
      </c>
      <c r="C14" s="46" t="s">
        <v>45</v>
      </c>
      <c r="D14" s="47" t="s">
        <v>71</v>
      </c>
      <c r="E14" s="48" t="s">
        <v>58</v>
      </c>
      <c r="F14" s="49">
        <v>307500</v>
      </c>
      <c r="G14" s="49">
        <v>250000</v>
      </c>
      <c r="H14" s="49">
        <v>200000</v>
      </c>
      <c r="I14" s="49">
        <v>200000</v>
      </c>
      <c r="J14" s="50">
        <v>0</v>
      </c>
      <c r="K14" s="51">
        <v>1</v>
      </c>
      <c r="L14" s="78" t="s">
        <v>103</v>
      </c>
      <c r="M14" s="52" t="s">
        <v>30</v>
      </c>
      <c r="N14" s="68" t="s">
        <v>28</v>
      </c>
    </row>
    <row r="15" spans="1:15" ht="62.25" customHeight="1">
      <c r="A15" s="12" t="s">
        <v>12</v>
      </c>
      <c r="B15" s="23" t="s">
        <v>27</v>
      </c>
      <c r="C15" s="9" t="s">
        <v>46</v>
      </c>
      <c r="D15" s="24" t="s">
        <v>72</v>
      </c>
      <c r="E15" s="10" t="s">
        <v>59</v>
      </c>
      <c r="F15" s="11">
        <v>307500</v>
      </c>
      <c r="G15" s="11">
        <v>250000</v>
      </c>
      <c r="H15" s="11">
        <v>200000</v>
      </c>
      <c r="I15" s="11">
        <v>200000</v>
      </c>
      <c r="J15" s="7">
        <v>0</v>
      </c>
      <c r="K15" s="61">
        <v>1</v>
      </c>
      <c r="L15" s="79" t="s">
        <v>103</v>
      </c>
      <c r="M15" s="32" t="s">
        <v>30</v>
      </c>
      <c r="N15" s="67" t="s">
        <v>28</v>
      </c>
    </row>
    <row r="16" spans="1:15" ht="60" customHeight="1">
      <c r="A16" s="37" t="s">
        <v>13</v>
      </c>
      <c r="B16" s="45" t="s">
        <v>27</v>
      </c>
      <c r="C16" s="46" t="s">
        <v>47</v>
      </c>
      <c r="D16" s="47" t="s">
        <v>73</v>
      </c>
      <c r="E16" s="48" t="s">
        <v>34</v>
      </c>
      <c r="F16" s="49">
        <v>307500</v>
      </c>
      <c r="G16" s="49">
        <v>250000</v>
      </c>
      <c r="H16" s="49">
        <v>200000</v>
      </c>
      <c r="I16" s="49">
        <v>200000</v>
      </c>
      <c r="J16" s="50">
        <v>0</v>
      </c>
      <c r="K16" s="51">
        <v>1</v>
      </c>
      <c r="L16" s="78" t="s">
        <v>103</v>
      </c>
      <c r="M16" s="52" t="s">
        <v>30</v>
      </c>
      <c r="N16" s="68" t="s">
        <v>28</v>
      </c>
    </row>
    <row r="17" spans="1:15" ht="60.75" customHeight="1">
      <c r="A17" s="12" t="s">
        <v>14</v>
      </c>
      <c r="B17" s="23" t="s">
        <v>27</v>
      </c>
      <c r="C17" s="9" t="s">
        <v>48</v>
      </c>
      <c r="D17" s="24" t="s">
        <v>74</v>
      </c>
      <c r="E17" s="10" t="s">
        <v>60</v>
      </c>
      <c r="F17" s="11">
        <v>307500</v>
      </c>
      <c r="G17" s="11">
        <v>250000</v>
      </c>
      <c r="H17" s="11">
        <v>200000</v>
      </c>
      <c r="I17" s="11">
        <v>200000</v>
      </c>
      <c r="J17" s="7">
        <v>0</v>
      </c>
      <c r="K17" s="61">
        <v>1</v>
      </c>
      <c r="L17" s="79" t="s">
        <v>103</v>
      </c>
      <c r="M17" s="32" t="s">
        <v>30</v>
      </c>
      <c r="N17" s="67" t="s">
        <v>28</v>
      </c>
    </row>
    <row r="18" spans="1:15" ht="60" customHeight="1">
      <c r="A18" s="37" t="s">
        <v>15</v>
      </c>
      <c r="B18" s="45" t="s">
        <v>27</v>
      </c>
      <c r="C18" s="46" t="s">
        <v>49</v>
      </c>
      <c r="D18" s="47" t="s">
        <v>75</v>
      </c>
      <c r="E18" s="48" t="s">
        <v>61</v>
      </c>
      <c r="F18" s="49">
        <v>307500</v>
      </c>
      <c r="G18" s="49">
        <v>250000</v>
      </c>
      <c r="H18" s="49">
        <v>200000</v>
      </c>
      <c r="I18" s="49">
        <v>200000</v>
      </c>
      <c r="J18" s="50">
        <v>0</v>
      </c>
      <c r="K18" s="51">
        <v>1</v>
      </c>
      <c r="L18" s="78" t="s">
        <v>103</v>
      </c>
      <c r="M18" s="52" t="s">
        <v>30</v>
      </c>
      <c r="N18" s="68" t="s">
        <v>28</v>
      </c>
    </row>
    <row r="19" spans="1:15" ht="57" customHeight="1">
      <c r="A19" s="12" t="s">
        <v>16</v>
      </c>
      <c r="B19" s="23" t="s">
        <v>27</v>
      </c>
      <c r="C19" s="9" t="s">
        <v>50</v>
      </c>
      <c r="D19" s="24" t="s">
        <v>76</v>
      </c>
      <c r="E19" s="10" t="s">
        <v>62</v>
      </c>
      <c r="F19" s="11">
        <v>307500</v>
      </c>
      <c r="G19" s="11">
        <v>250000</v>
      </c>
      <c r="H19" s="11">
        <v>200000</v>
      </c>
      <c r="I19" s="11">
        <v>200000</v>
      </c>
      <c r="J19" s="7">
        <v>0</v>
      </c>
      <c r="K19" s="61">
        <v>1</v>
      </c>
      <c r="L19" s="79" t="s">
        <v>103</v>
      </c>
      <c r="M19" s="32" t="s">
        <v>77</v>
      </c>
      <c r="N19" s="67" t="s">
        <v>28</v>
      </c>
    </row>
    <row r="20" spans="1:15" ht="39.6" customHeight="1">
      <c r="A20" s="70" t="s">
        <v>28</v>
      </c>
      <c r="B20" s="71" t="s">
        <v>28</v>
      </c>
      <c r="C20" s="72" t="s">
        <v>28</v>
      </c>
      <c r="D20" s="71" t="s">
        <v>28</v>
      </c>
      <c r="E20" s="48" t="s">
        <v>19</v>
      </c>
      <c r="F20" s="49">
        <f>SUM(F6:F19)</f>
        <v>4302542.95</v>
      </c>
      <c r="G20" s="49">
        <f>SUM(G6:G19)</f>
        <v>3497000</v>
      </c>
      <c r="H20" s="49">
        <f>SUM(H6:H19)</f>
        <v>2782640.3</v>
      </c>
      <c r="I20" s="49">
        <f>SUM(I6:I19)</f>
        <v>2782640.3</v>
      </c>
      <c r="J20" s="50">
        <f>SUM(J6:J19)</f>
        <v>0</v>
      </c>
      <c r="K20" s="73" t="s">
        <v>28</v>
      </c>
      <c r="L20" s="68" t="s">
        <v>28</v>
      </c>
      <c r="M20" s="69" t="s">
        <v>28</v>
      </c>
      <c r="N20" s="68" t="s">
        <v>28</v>
      </c>
    </row>
    <row r="21" spans="1:15" ht="47.25" customHeight="1">
      <c r="A21" s="31"/>
      <c r="B21" s="31"/>
      <c r="C21" s="20"/>
      <c r="D21" s="20"/>
      <c r="E21" s="8"/>
      <c r="F21" s="21"/>
      <c r="G21" s="21"/>
      <c r="H21" s="21"/>
      <c r="I21" s="21"/>
      <c r="J21" s="19"/>
      <c r="K21" s="20"/>
      <c r="L21" s="20"/>
      <c r="M21" s="20"/>
      <c r="N21" s="20"/>
      <c r="O21" s="13"/>
    </row>
    <row r="22" spans="1:15" ht="47.25" customHeight="1">
      <c r="A22" s="82" t="s">
        <v>102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38"/>
      <c r="N22" s="38"/>
      <c r="O22" s="13"/>
    </row>
    <row r="23" spans="1:15" ht="82.9" customHeight="1">
      <c r="A23" s="43" t="s">
        <v>17</v>
      </c>
      <c r="B23" s="43" t="s">
        <v>23</v>
      </c>
      <c r="C23" s="43" t="s">
        <v>18</v>
      </c>
      <c r="D23" s="43" t="s">
        <v>0</v>
      </c>
      <c r="E23" s="43" t="s">
        <v>2</v>
      </c>
      <c r="F23" s="43" t="s">
        <v>31</v>
      </c>
      <c r="G23" s="43" t="s">
        <v>1</v>
      </c>
      <c r="H23" s="39" t="s">
        <v>24</v>
      </c>
      <c r="I23" s="39" t="s">
        <v>25</v>
      </c>
      <c r="J23" s="39" t="s">
        <v>26</v>
      </c>
      <c r="K23" s="43" t="s">
        <v>20</v>
      </c>
      <c r="L23" s="44" t="s">
        <v>35</v>
      </c>
      <c r="M23" s="40" t="s">
        <v>29</v>
      </c>
      <c r="N23" s="39" t="s">
        <v>36</v>
      </c>
      <c r="O23" s="14"/>
    </row>
    <row r="24" spans="1:15" ht="28.9" customHeight="1">
      <c r="A24" s="42" t="s">
        <v>3</v>
      </c>
      <c r="B24" s="42" t="s">
        <v>4</v>
      </c>
      <c r="C24" s="42" t="s">
        <v>5</v>
      </c>
      <c r="D24" s="42" t="s">
        <v>6</v>
      </c>
      <c r="E24" s="42" t="s">
        <v>7</v>
      </c>
      <c r="F24" s="42" t="s">
        <v>8</v>
      </c>
      <c r="G24" s="42" t="s">
        <v>9</v>
      </c>
      <c r="H24" s="42" t="s">
        <v>10</v>
      </c>
      <c r="I24" s="42" t="s">
        <v>11</v>
      </c>
      <c r="J24" s="60" t="s">
        <v>12</v>
      </c>
      <c r="K24" s="42" t="s">
        <v>13</v>
      </c>
      <c r="L24" s="42" t="s">
        <v>14</v>
      </c>
      <c r="M24" s="42" t="s">
        <v>15</v>
      </c>
      <c r="N24" s="42" t="s">
        <v>16</v>
      </c>
      <c r="O24" s="13"/>
    </row>
    <row r="25" spans="1:15" ht="66" customHeight="1">
      <c r="A25" s="53">
        <v>1</v>
      </c>
      <c r="B25" s="54" t="s">
        <v>27</v>
      </c>
      <c r="C25" s="55" t="s">
        <v>78</v>
      </c>
      <c r="D25" s="56" t="s">
        <v>93</v>
      </c>
      <c r="E25" s="57" t="s">
        <v>86</v>
      </c>
      <c r="F25" s="58">
        <v>307502.95</v>
      </c>
      <c r="G25" s="58">
        <v>250000</v>
      </c>
      <c r="H25" s="58">
        <v>200000</v>
      </c>
      <c r="I25" s="58">
        <v>200000</v>
      </c>
      <c r="J25" s="50">
        <v>0</v>
      </c>
      <c r="K25" s="63">
        <v>0</v>
      </c>
      <c r="L25" s="78" t="s">
        <v>103</v>
      </c>
      <c r="M25" s="52" t="s">
        <v>30</v>
      </c>
      <c r="N25" s="68" t="s">
        <v>28</v>
      </c>
      <c r="O25" s="13"/>
    </row>
    <row r="26" spans="1:15" ht="60.75" customHeight="1">
      <c r="A26" s="15">
        <v>2</v>
      </c>
      <c r="B26" s="27" t="s">
        <v>27</v>
      </c>
      <c r="C26" s="16" t="s">
        <v>79</v>
      </c>
      <c r="D26" s="25" t="s">
        <v>94</v>
      </c>
      <c r="E26" s="17" t="s">
        <v>87</v>
      </c>
      <c r="F26" s="18">
        <v>307502.95</v>
      </c>
      <c r="G26" s="18">
        <v>250000</v>
      </c>
      <c r="H26" s="18">
        <v>200000</v>
      </c>
      <c r="I26" s="18">
        <v>200000</v>
      </c>
      <c r="J26" s="7">
        <v>0</v>
      </c>
      <c r="K26" s="62">
        <v>0</v>
      </c>
      <c r="L26" s="79" t="s">
        <v>103</v>
      </c>
      <c r="M26" s="32" t="s">
        <v>30</v>
      </c>
      <c r="N26" s="67" t="s">
        <v>28</v>
      </c>
    </row>
    <row r="27" spans="1:15" ht="63.75" customHeight="1">
      <c r="A27" s="53">
        <v>3</v>
      </c>
      <c r="B27" s="54" t="s">
        <v>27</v>
      </c>
      <c r="C27" s="55" t="s">
        <v>80</v>
      </c>
      <c r="D27" s="56" t="s">
        <v>95</v>
      </c>
      <c r="E27" s="57" t="s">
        <v>88</v>
      </c>
      <c r="F27" s="58">
        <v>307502.95</v>
      </c>
      <c r="G27" s="58">
        <v>250000</v>
      </c>
      <c r="H27" s="58">
        <v>200000</v>
      </c>
      <c r="I27" s="58">
        <v>200000</v>
      </c>
      <c r="J27" s="50">
        <v>0</v>
      </c>
      <c r="K27" s="63">
        <v>0</v>
      </c>
      <c r="L27" s="78" t="s">
        <v>103</v>
      </c>
      <c r="M27" s="52" t="s">
        <v>30</v>
      </c>
      <c r="N27" s="68" t="s">
        <v>28</v>
      </c>
    </row>
    <row r="28" spans="1:15" ht="60" customHeight="1">
      <c r="A28" s="15">
        <v>4</v>
      </c>
      <c r="B28" s="27" t="s">
        <v>27</v>
      </c>
      <c r="C28" s="16" t="s">
        <v>81</v>
      </c>
      <c r="D28" s="25" t="s">
        <v>96</v>
      </c>
      <c r="E28" s="17" t="s">
        <v>89</v>
      </c>
      <c r="F28" s="18">
        <v>307500</v>
      </c>
      <c r="G28" s="18">
        <v>250000</v>
      </c>
      <c r="H28" s="18">
        <v>200000</v>
      </c>
      <c r="I28" s="18">
        <v>200000</v>
      </c>
      <c r="J28" s="7">
        <v>0</v>
      </c>
      <c r="K28" s="62">
        <v>0</v>
      </c>
      <c r="L28" s="79" t="s">
        <v>103</v>
      </c>
      <c r="M28" s="32" t="s">
        <v>30</v>
      </c>
      <c r="N28" s="67" t="s">
        <v>28</v>
      </c>
    </row>
    <row r="29" spans="1:15" ht="60" customHeight="1">
      <c r="A29" s="53">
        <v>5</v>
      </c>
      <c r="B29" s="54" t="s">
        <v>27</v>
      </c>
      <c r="C29" s="55" t="s">
        <v>82</v>
      </c>
      <c r="D29" s="56" t="s">
        <v>97</v>
      </c>
      <c r="E29" s="57" t="s">
        <v>90</v>
      </c>
      <c r="F29" s="58">
        <v>307500</v>
      </c>
      <c r="G29" s="58">
        <v>250000</v>
      </c>
      <c r="H29" s="58">
        <v>200000</v>
      </c>
      <c r="I29" s="58">
        <v>200000</v>
      </c>
      <c r="J29" s="50">
        <v>0</v>
      </c>
      <c r="K29" s="63">
        <v>0</v>
      </c>
      <c r="L29" s="78" t="s">
        <v>103</v>
      </c>
      <c r="M29" s="52" t="s">
        <v>30</v>
      </c>
      <c r="N29" s="68" t="s">
        <v>28</v>
      </c>
    </row>
    <row r="30" spans="1:15" ht="63" customHeight="1">
      <c r="A30" s="15">
        <v>6</v>
      </c>
      <c r="B30" s="27" t="s">
        <v>27</v>
      </c>
      <c r="C30" s="16" t="s">
        <v>83</v>
      </c>
      <c r="D30" s="25" t="s">
        <v>98</v>
      </c>
      <c r="E30" s="17" t="s">
        <v>91</v>
      </c>
      <c r="F30" s="18">
        <v>307709.09999999998</v>
      </c>
      <c r="G30" s="18">
        <v>249970</v>
      </c>
      <c r="H30" s="18">
        <v>199976</v>
      </c>
      <c r="I30" s="18">
        <v>199976</v>
      </c>
      <c r="J30" s="7">
        <v>0</v>
      </c>
      <c r="K30" s="62">
        <v>0</v>
      </c>
      <c r="L30" s="79" t="s">
        <v>103</v>
      </c>
      <c r="M30" s="32" t="s">
        <v>30</v>
      </c>
      <c r="N30" s="67" t="s">
        <v>28</v>
      </c>
    </row>
    <row r="31" spans="1:15" ht="61.5" customHeight="1">
      <c r="A31" s="53">
        <v>7</v>
      </c>
      <c r="B31" s="54" t="s">
        <v>27</v>
      </c>
      <c r="C31" s="55" t="s">
        <v>84</v>
      </c>
      <c r="D31" s="56" t="s">
        <v>99</v>
      </c>
      <c r="E31" s="57" t="s">
        <v>32</v>
      </c>
      <c r="F31" s="58">
        <v>307502.95</v>
      </c>
      <c r="G31" s="58">
        <v>250000</v>
      </c>
      <c r="H31" s="58">
        <v>200000</v>
      </c>
      <c r="I31" s="58">
        <v>200000</v>
      </c>
      <c r="J31" s="50">
        <v>0</v>
      </c>
      <c r="K31" s="63">
        <v>0</v>
      </c>
      <c r="L31" s="78" t="s">
        <v>103</v>
      </c>
      <c r="M31" s="52" t="s">
        <v>30</v>
      </c>
      <c r="N31" s="68" t="s">
        <v>28</v>
      </c>
    </row>
    <row r="32" spans="1:15" ht="60" customHeight="1">
      <c r="A32" s="15">
        <v>8</v>
      </c>
      <c r="B32" s="27" t="s">
        <v>27</v>
      </c>
      <c r="C32" s="16" t="s">
        <v>85</v>
      </c>
      <c r="D32" s="25" t="s">
        <v>100</v>
      </c>
      <c r="E32" s="17" t="s">
        <v>92</v>
      </c>
      <c r="F32" s="18">
        <v>165350</v>
      </c>
      <c r="G32" s="18">
        <v>155000</v>
      </c>
      <c r="H32" s="18">
        <v>97750</v>
      </c>
      <c r="I32" s="18">
        <v>97750</v>
      </c>
      <c r="J32" s="7">
        <v>0</v>
      </c>
      <c r="K32" s="59" t="s">
        <v>21</v>
      </c>
      <c r="L32" s="79" t="s">
        <v>103</v>
      </c>
      <c r="M32" s="32" t="s">
        <v>30</v>
      </c>
      <c r="N32" s="67" t="s">
        <v>28</v>
      </c>
    </row>
    <row r="33" spans="1:14" ht="37.15" customHeight="1">
      <c r="A33" s="77" t="s">
        <v>28</v>
      </c>
      <c r="B33" s="77" t="s">
        <v>28</v>
      </c>
      <c r="C33" s="76" t="s">
        <v>28</v>
      </c>
      <c r="D33" s="75" t="s">
        <v>28</v>
      </c>
      <c r="E33" s="64" t="s">
        <v>19</v>
      </c>
      <c r="F33" s="58">
        <f>SUM(F25:F32)</f>
        <v>2318070.9000000004</v>
      </c>
      <c r="G33" s="58">
        <f>SUM(G25:G32)</f>
        <v>1904970</v>
      </c>
      <c r="H33" s="58">
        <f>SUM(H25:H32)</f>
        <v>1497726</v>
      </c>
      <c r="I33" s="58">
        <f>SUM(I25:I32)</f>
        <v>1497726</v>
      </c>
      <c r="J33" s="50">
        <f>SUM(J20:J32)</f>
        <v>0</v>
      </c>
      <c r="K33" s="74" t="s">
        <v>28</v>
      </c>
      <c r="L33" s="68" t="s">
        <v>28</v>
      </c>
      <c r="M33" s="69" t="s">
        <v>28</v>
      </c>
      <c r="N33" s="68" t="s">
        <v>28</v>
      </c>
    </row>
    <row r="34" spans="1:14" ht="13.15" customHeight="1">
      <c r="A34" s="34"/>
      <c r="B34" s="34"/>
      <c r="C34" s="6"/>
      <c r="D34" s="6"/>
      <c r="E34" s="28"/>
      <c r="F34" s="26"/>
      <c r="G34" s="26"/>
      <c r="H34" s="26"/>
    </row>
    <row r="35" spans="1:14" ht="22.15" customHeight="1">
      <c r="A35" s="33"/>
      <c r="C35" s="5" t="s">
        <v>22</v>
      </c>
      <c r="D35" s="5"/>
      <c r="E35" s="29"/>
      <c r="F35" s="22"/>
      <c r="G35" s="22"/>
      <c r="H35" s="22"/>
      <c r="I35" s="22"/>
    </row>
    <row r="36" spans="1:14" ht="20.45" customHeight="1">
      <c r="A36" s="33"/>
      <c r="E36" s="30"/>
      <c r="F36" s="22"/>
      <c r="G36" s="22"/>
      <c r="H36" s="22"/>
    </row>
    <row r="37" spans="1:14" ht="120" customHeight="1">
      <c r="A37" s="33"/>
      <c r="E37" s="30"/>
      <c r="F37" s="22"/>
      <c r="G37" s="22"/>
      <c r="H37" s="22"/>
    </row>
    <row r="38" spans="1:14" ht="48" customHeight="1">
      <c r="E38" s="65"/>
      <c r="F38" s="66"/>
      <c r="G38" s="66"/>
      <c r="H38" s="66"/>
      <c r="I38" s="66"/>
      <c r="J38" s="66"/>
      <c r="K38" s="66"/>
    </row>
    <row r="39" spans="1:14" ht="31.9" customHeight="1">
      <c r="E39" s="30"/>
      <c r="F39" s="35"/>
      <c r="G39" s="35"/>
      <c r="H39" s="35"/>
      <c r="I39" s="35"/>
      <c r="J39" s="35"/>
      <c r="K39" s="35"/>
    </row>
    <row r="40" spans="1:14" ht="31.15" customHeight="1">
      <c r="E40" s="30"/>
      <c r="F40" s="36"/>
      <c r="G40" s="35"/>
      <c r="H40" s="35"/>
      <c r="I40" s="36"/>
      <c r="J40" s="36"/>
      <c r="K40" s="35"/>
    </row>
    <row r="41" spans="1:14" ht="35.450000000000003" customHeight="1">
      <c r="E41" s="30"/>
      <c r="F41" s="36"/>
      <c r="G41" s="35"/>
      <c r="H41" s="35"/>
      <c r="I41" s="36"/>
      <c r="J41" s="35"/>
      <c r="K41" s="35"/>
    </row>
    <row r="42" spans="1:14" ht="28.15" customHeight="1">
      <c r="E42" s="30"/>
      <c r="F42" s="35"/>
      <c r="G42" s="35"/>
      <c r="H42" s="35"/>
      <c r="I42" s="35"/>
      <c r="J42" s="35"/>
      <c r="K42" s="35"/>
    </row>
    <row r="43" spans="1:14" ht="31.9" customHeight="1">
      <c r="E43" s="30"/>
      <c r="F43" s="36"/>
      <c r="G43" s="35"/>
      <c r="H43" s="35"/>
      <c r="I43" s="36"/>
      <c r="J43" s="35"/>
      <c r="K43" s="35"/>
    </row>
    <row r="44" spans="1:14" ht="32.450000000000003" customHeight="1">
      <c r="E44" s="30"/>
      <c r="F44" s="35"/>
      <c r="G44" s="35"/>
      <c r="H44" s="35"/>
      <c r="I44" s="35"/>
      <c r="J44" s="35"/>
      <c r="K44" s="35"/>
    </row>
    <row r="45" spans="1:14" ht="47.25" customHeight="1"/>
    <row r="46" spans="1:14" ht="47.25" customHeight="1"/>
    <row r="47" spans="1:14" ht="47.25" customHeight="1"/>
    <row r="48" spans="1:14" ht="47.25" customHeight="1"/>
    <row r="49" ht="47.25" customHeight="1"/>
    <row r="50" ht="47.25" customHeight="1"/>
    <row r="51" ht="47.25" customHeight="1"/>
    <row r="52" ht="47.25" customHeight="1"/>
    <row r="53" ht="47.25" customHeight="1"/>
    <row r="54" ht="47.25" customHeight="1"/>
    <row r="55" ht="47.25" customHeight="1"/>
    <row r="56" ht="47.25" customHeight="1"/>
    <row r="57" ht="47.25" customHeight="1"/>
    <row r="58" ht="47.25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</sheetData>
  <mergeCells count="4">
    <mergeCell ref="A3:L3"/>
    <mergeCell ref="A22:L22"/>
    <mergeCell ref="A2:N2"/>
    <mergeCell ref="A1:N1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36" orientation="landscape" r:id="rId1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1.2 Bony 2015</vt:lpstr>
      <vt:lpstr>kurs</vt:lpstr>
      <vt:lpstr>'1.2 Bony 2015'!Obszar_wydruku</vt:lpstr>
      <vt:lpstr>'1.2 Bony 2015'!Tytuły_wydruku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Zawadzka Kamila</cp:lastModifiedBy>
  <cp:lastPrinted>2018-07-04T10:13:24Z</cp:lastPrinted>
  <dcterms:created xsi:type="dcterms:W3CDTF">2016-04-12T10:40:23Z</dcterms:created>
  <dcterms:modified xsi:type="dcterms:W3CDTF">2018-07-11T07:47:32Z</dcterms:modified>
</cp:coreProperties>
</file>