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g26-nas\umwm\ON\Zarzad\Z_W_M\zarzad_organizacja\PORZADEK OBRAD\porządek_obrad\VI kadencja\2019\2019_12_10\Uchwały\1729_1012\"/>
    </mc:Choice>
  </mc:AlternateContent>
  <bookViews>
    <workbookView xWindow="0" yWindow="0" windowWidth="28800" windowHeight="14250"/>
  </bookViews>
  <sheets>
    <sheet name="Lista projektów " sheetId="3" r:id="rId1"/>
    <sheet name="Arkusz1" sheetId="4" state="hidden" r:id="rId2"/>
  </sheets>
  <definedNames>
    <definedName name="_xlnm._FilterDatabase" localSheetId="0" hidden="1">'Lista projektów '!$A$4:$R$16</definedName>
    <definedName name="_xlnm.Print_Area" localSheetId="0">'Lista projektów '!$A$1:$N$131</definedName>
    <definedName name="wniosek_po_procedurze_odwoławczej" localSheetId="0">Arkusz1!$A$1:$A$4</definedName>
  </definedNames>
  <calcPr calcId="162913"/>
</workbook>
</file>

<file path=xl/calcChain.xml><?xml version="1.0" encoding="utf-8"?>
<calcChain xmlns="http://schemas.openxmlformats.org/spreadsheetml/2006/main">
  <c r="I125" i="3" l="1"/>
  <c r="H125" i="3"/>
  <c r="G125" i="3"/>
  <c r="F125" i="3"/>
  <c r="J6" i="3" l="1"/>
  <c r="J7" i="3"/>
  <c r="J8" i="3"/>
  <c r="J9" i="3"/>
  <c r="J11" i="3"/>
  <c r="J12" i="3"/>
  <c r="J10" i="3"/>
  <c r="J13" i="3"/>
  <c r="J15" i="3"/>
  <c r="J14" i="3"/>
  <c r="J16" i="3"/>
  <c r="J19" i="3"/>
  <c r="J21" i="3"/>
  <c r="J23" i="3"/>
  <c r="J24" i="3"/>
  <c r="J22" i="3"/>
  <c r="J25" i="3"/>
  <c r="J26" i="3"/>
  <c r="J30" i="3"/>
  <c r="J31" i="3"/>
  <c r="J27" i="3"/>
  <c r="J28" i="3"/>
  <c r="J29" i="3"/>
  <c r="J32" i="3"/>
  <c r="J34" i="3"/>
  <c r="J33" i="3"/>
  <c r="J37" i="3"/>
  <c r="J35" i="3"/>
  <c r="J36" i="3"/>
  <c r="J41" i="3"/>
  <c r="J38" i="3"/>
  <c r="J40" i="3"/>
  <c r="J39" i="3"/>
  <c r="J42" i="3"/>
  <c r="J44" i="3"/>
  <c r="J43" i="3"/>
  <c r="J45" i="3"/>
  <c r="J46" i="3"/>
  <c r="J47" i="3"/>
  <c r="J48" i="3"/>
  <c r="J49" i="3"/>
  <c r="J50" i="3"/>
  <c r="J52" i="3"/>
  <c r="J51" i="3"/>
  <c r="J54" i="3"/>
  <c r="J55" i="3"/>
  <c r="J53" i="3"/>
  <c r="J57" i="3"/>
  <c r="J56" i="3"/>
  <c r="J58" i="3"/>
  <c r="J59" i="3"/>
  <c r="J60" i="3"/>
  <c r="J61" i="3"/>
  <c r="J62" i="3"/>
  <c r="J63" i="3"/>
  <c r="J68" i="3"/>
  <c r="J67" i="3"/>
  <c r="J66" i="3"/>
  <c r="J65" i="3"/>
  <c r="J64" i="3"/>
  <c r="J70" i="3"/>
  <c r="J69" i="3"/>
  <c r="J71" i="3"/>
  <c r="J72" i="3"/>
  <c r="J73" i="3"/>
  <c r="J76" i="3"/>
  <c r="J75" i="3"/>
  <c r="J74" i="3"/>
  <c r="J77" i="3"/>
  <c r="J79" i="3"/>
  <c r="J78" i="3"/>
  <c r="J80" i="3"/>
  <c r="J81" i="3"/>
  <c r="J82" i="3"/>
  <c r="J84" i="3"/>
  <c r="J85" i="3"/>
  <c r="J83" i="3"/>
  <c r="J86" i="3"/>
  <c r="J87" i="3"/>
  <c r="J88" i="3"/>
  <c r="J89" i="3"/>
  <c r="J90" i="3"/>
  <c r="J91" i="3"/>
  <c r="J93" i="3"/>
  <c r="J92" i="3"/>
  <c r="J95" i="3"/>
  <c r="J94" i="3"/>
  <c r="J96" i="3"/>
  <c r="J97" i="3"/>
  <c r="J98" i="3"/>
  <c r="J99" i="3"/>
  <c r="J100" i="3"/>
  <c r="J102" i="3"/>
  <c r="J101" i="3"/>
  <c r="J103" i="3"/>
  <c r="J104" i="3"/>
  <c r="J107" i="3"/>
  <c r="J105" i="3"/>
  <c r="J106" i="3"/>
  <c r="J110" i="3"/>
  <c r="J109" i="3"/>
  <c r="J108" i="3"/>
  <c r="J112" i="3"/>
  <c r="J111" i="3"/>
  <c r="J113" i="3"/>
  <c r="J114" i="3"/>
  <c r="J115" i="3"/>
  <c r="J116" i="3"/>
  <c r="J117" i="3"/>
  <c r="J119" i="3"/>
  <c r="J118" i="3"/>
  <c r="J120" i="3"/>
  <c r="J121" i="3"/>
  <c r="J122" i="3"/>
  <c r="J123" i="3"/>
  <c r="J124" i="3"/>
  <c r="J20" i="3"/>
  <c r="J5" i="3"/>
  <c r="F17" i="3"/>
  <c r="J125" i="3" l="1"/>
  <c r="G17" i="3"/>
  <c r="H17" i="3"/>
  <c r="I17" i="3"/>
  <c r="R7" i="3"/>
  <c r="R8" i="3"/>
  <c r="R9" i="3"/>
  <c r="R11" i="3"/>
  <c r="R10" i="3"/>
  <c r="R15" i="3"/>
  <c r="R14" i="3"/>
  <c r="R16" i="3"/>
  <c r="R5" i="3"/>
  <c r="P7" i="3" l="1"/>
  <c r="Q7" i="3" s="1"/>
  <c r="P8" i="3"/>
  <c r="Q8" i="3" s="1"/>
  <c r="P9" i="3"/>
  <c r="Q9" i="3" s="1"/>
  <c r="P11" i="3"/>
  <c r="Q11" i="3" s="1"/>
  <c r="P10" i="3"/>
  <c r="Q10" i="3" s="1"/>
  <c r="P15" i="3"/>
  <c r="Q15" i="3" s="1"/>
  <c r="P14" i="3"/>
  <c r="Q14" i="3" s="1"/>
  <c r="P16" i="3"/>
  <c r="Q16" i="3" s="1"/>
  <c r="P5" i="3"/>
  <c r="Q5" i="3" s="1"/>
  <c r="J17" i="3"/>
</calcChain>
</file>

<file path=xl/sharedStrings.xml><?xml version="1.0" encoding="utf-8"?>
<sst xmlns="http://schemas.openxmlformats.org/spreadsheetml/2006/main" count="822" uniqueCount="386">
  <si>
    <t>Lp.</t>
  </si>
  <si>
    <t>Tytuł projektu</t>
  </si>
  <si>
    <t>Nazwa wnioskodawcy</t>
  </si>
  <si>
    <t>Numer RPMA</t>
  </si>
  <si>
    <t>Suma: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</si>
  <si>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</si>
  <si>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</si>
  <si>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</si>
  <si>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</si>
  <si>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</si>
  <si>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</si>
  <si>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</si>
  <si>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 xml:space="preserve">* nie dotyczy EFS </t>
  </si>
  <si>
    <t>wniosek po procedurze odwoławczej</t>
  </si>
  <si>
    <t>brak możliwości podpisania umowy o dofinansowanie</t>
  </si>
  <si>
    <t>skierowany do dofinansowania po zwiększeniu alokacji</t>
  </si>
  <si>
    <t>umowa anulowana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</si>
  <si>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</si>
  <si>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Kategoria interwencji</t>
  </si>
  <si>
    <t>Mazowiecka Jednostka Wdrażania Programów Unijnych</t>
  </si>
  <si>
    <t>nie dotyczy</t>
  </si>
  <si>
    <t>Wnioskowane dofinansowanie ogółem (UE+BP)</t>
  </si>
  <si>
    <t>PRÓG WYCZERPANIA ALOKACJI***</t>
  </si>
  <si>
    <t>*** poniżej progu punktowego zamieszczane są projekty, które uzyskały wymagane minimum punktowe, jednak ze względu na ostateczną kwotę alokacji nie mogą zostać skierowane do dofinansowania</t>
  </si>
  <si>
    <t>Ela</t>
  </si>
  <si>
    <t>Kasia</t>
  </si>
  <si>
    <t>Aga</t>
  </si>
  <si>
    <t>Luiza</t>
  </si>
  <si>
    <t>KTO</t>
  </si>
  <si>
    <t>SPR WNIOSKOWANE BP</t>
  </si>
  <si>
    <t>Instytucja Organizująca Konkurs/ Instytucja prowadząca nabór</t>
  </si>
  <si>
    <t>RPMA.10.02.00-14-d055/19</t>
  </si>
  <si>
    <t>Centrum Szkoleniowe Green Pencil Paweł Bieniawski</t>
  </si>
  <si>
    <t>Języki i komputery kluczem do kariery!</t>
  </si>
  <si>
    <t>RPMA.10.02.00-14-c979/19</t>
  </si>
  <si>
    <t>Zenon Edukator Spółka z ograniczoną odpowiedzialnością Spółka komandytowa</t>
  </si>
  <si>
    <t>Mazowiecka Akademia Kwalifikacji Cyfrowych i Językowych</t>
  </si>
  <si>
    <t>RPMA.10.02.00-14-d095/19</t>
  </si>
  <si>
    <t>Fundacja Edukacji i Przedsiębiorczości</t>
  </si>
  <si>
    <t>Edukacja dla rozwoju  Mazowsza</t>
  </si>
  <si>
    <t>RPMA.10.02.00-14-c988/19</t>
  </si>
  <si>
    <t>POLBI Sp. z o. o.</t>
  </si>
  <si>
    <t>NASTAW SIĘ NA ROZWÓJ</t>
  </si>
  <si>
    <t>RPMA.10.02.00-14-d035/19</t>
  </si>
  <si>
    <t>Euro-School Szkoła Języków Obcych sp. z o.o.</t>
  </si>
  <si>
    <t xml:space="preserve">Strefa Rozwoju - szkolenia językowe i komputerowe dla mieszkańców województwa mazowieckiego </t>
  </si>
  <si>
    <t>RPMA.10.02.00-14-c958/19</t>
  </si>
  <si>
    <t>Human Power sp. z o.o.</t>
  </si>
  <si>
    <t>Języki obce i TIK-i przepustką do kariery</t>
  </si>
  <si>
    <t>RPMA.10.02.00-14-c961/19</t>
  </si>
  <si>
    <t>Centrum Języków Obcych LINGUA PLUS Piotr Mazurowski</t>
  </si>
  <si>
    <t>Możesz więcej! Język angielski i ICT dla mieszkańców województwa mazowieckiego</t>
  </si>
  <si>
    <t>RPMA.10.02.00-14-c968/19</t>
  </si>
  <si>
    <t>Świat Języków-Szkoła Języków Obcych s.c.</t>
  </si>
  <si>
    <t>Lepsze kwalifikacje - większe możliwości!</t>
  </si>
  <si>
    <t>RPMA.10.02.00-14-d056/19</t>
  </si>
  <si>
    <t xml:space="preserve">Europejskie Centrum Szkoleń Sp. z o.o. </t>
  </si>
  <si>
    <t>Postaw na swoje kwalifikacje</t>
  </si>
  <si>
    <t>RPMA.10.02.00-14-c964/19</t>
  </si>
  <si>
    <t>Custom Media Group Agnieszka Kędzierska</t>
  </si>
  <si>
    <t>Siła kwalifikacji</t>
  </si>
  <si>
    <t>RPMA.10.02.00-14-d126/19</t>
  </si>
  <si>
    <t>Witold Szaszkiewicz Centrum Edukacyjne IDEA</t>
  </si>
  <si>
    <t>Moje kompetencje - mój sukces.</t>
  </si>
  <si>
    <t>RPMA.10.02.00-14-d097/19</t>
  </si>
  <si>
    <t>PROJECT CREATION SPÓŁKA Z OGRANICZONĄ ODPOWIEDZIALNOŚCIĄ</t>
  </si>
  <si>
    <t>Kompetencje kluczowe niech wypełnią Ci głowę! /II EDYCJA</t>
  </si>
  <si>
    <t>RPMA.10.02.00-14-c932/19</t>
  </si>
  <si>
    <t>DAILY GROUP SPÓŁKA Z OGRANICZONĄ ODPOWIEDZIALNOŚCIĄ</t>
  </si>
  <si>
    <t>Zdobądź kwalifikacje z języka angielskiego lub ICT</t>
  </si>
  <si>
    <t>RPMA.10.02.00-14-d058/19</t>
  </si>
  <si>
    <t>Centrum Języków Obcych i Edukacji POLIGLOTUS Tomasz Górski</t>
  </si>
  <si>
    <t>Bądź konkurencyjny na rynku pracy</t>
  </si>
  <si>
    <t>RPMA.10.02.00-14-c924/19</t>
  </si>
  <si>
    <t>Pretender Adrian Wronka</t>
  </si>
  <si>
    <t>Szkolenia z języka angielskiego i ICT dla osób z województwa mazowieckiego.</t>
  </si>
  <si>
    <t>RPMA.10.02.00-14-d013/19</t>
  </si>
  <si>
    <t>Gdela Krystyna Akustica.Med</t>
  </si>
  <si>
    <t>Angielski i komputery kluczem do kariery!</t>
  </si>
  <si>
    <t>RPMA.10.02.00-14-d028/19</t>
  </si>
  <si>
    <t>e-xam Damian Koniuszenny</t>
  </si>
  <si>
    <t>Galopem po wiedzę - szkolenia w zakresie TIK/ICT oraz języka angielskiego dla osób o niskich kwalifikacjach i osób po 50 roku życia</t>
  </si>
  <si>
    <t>RPMA.10.02.00-14-d050/19</t>
  </si>
  <si>
    <t>Akademia Szybkiej Nauki Tadeusz Buzarewicz</t>
  </si>
  <si>
    <t>OBIERZ KURS NA JĘZYK ANGIELSKI I TIK!</t>
  </si>
  <si>
    <t>RPMA.10.02.00-14-d107/19</t>
  </si>
  <si>
    <t>Open Education Group Sp. z o.o.</t>
  </si>
  <si>
    <t>Kompetencje przyszłości pod kontrolą</t>
  </si>
  <si>
    <t>RPMA.10.02.00-14-d018/19</t>
  </si>
  <si>
    <t>Euro-Edukator Ewa Kanabus-Koszal</t>
  </si>
  <si>
    <t>Nowe kompetencje kluczowe</t>
  </si>
  <si>
    <t>RPMA.10.02.00-14-c963/19</t>
  </si>
  <si>
    <t>Perfect English Małgorzta Stone</t>
  </si>
  <si>
    <t>Kwalifikacje to podstawa! 2</t>
  </si>
  <si>
    <t>RPMA.10.02.00-14-c967/19</t>
  </si>
  <si>
    <t>Your Success Ida Kozubska</t>
  </si>
  <si>
    <t>Certyfikuj swoje kwalifikacje!</t>
  </si>
  <si>
    <t>RPMA.10.02.00-14-c981/19</t>
  </si>
  <si>
    <t>PC Open Sp. z o.o.</t>
  </si>
  <si>
    <t>E-kompetentne mazowieckie</t>
  </si>
  <si>
    <t>RPMA.10.02.00-14-c987/19</t>
  </si>
  <si>
    <t>Łukaszuk Andrzej Proword</t>
  </si>
  <si>
    <t>Angielski, ICT i Ty II</t>
  </si>
  <si>
    <t>RPMA.10.02.00-14-d022/19</t>
  </si>
  <si>
    <t>Kalatea Sp. z o.o.</t>
  </si>
  <si>
    <t>Edukacja, certyfikacja, kwalifikacja - szkolenia komputerowe i językowe dla mieszkańców województwa mazowieckiego w wieku 25 lat i więcej</t>
  </si>
  <si>
    <t>RPMA.10.02.00-14-d034/19</t>
  </si>
  <si>
    <t>iT Consulting sp. z o.o.</t>
  </si>
  <si>
    <t>Kształcenie moją szansą!</t>
  </si>
  <si>
    <t>RPMA.10.02.00-14-c914/19</t>
  </si>
  <si>
    <t>English Language School s.c. Krzysztof Pałgan, Magdalena Krüger-Pałgan</t>
  </si>
  <si>
    <t>Nowe kwalifikacje - nowe możliwości. Szkolenia z jęz. angielskiego lub ICT dla osób z województwa mazowieckiego.</t>
  </si>
  <si>
    <t>RPMA.10.02.00-14-c947/19</t>
  </si>
  <si>
    <t>A-Z Consulting Kaszuba Bogusława</t>
  </si>
  <si>
    <t>Powiedz HI kliknij ENTER</t>
  </si>
  <si>
    <t>RPMA.10.02.00-14-c973/19</t>
  </si>
  <si>
    <t>J&amp;C GROUP Karolina Chadzypanagiotis-Jurkiewicz</t>
  </si>
  <si>
    <t>Postaw na rozwój - bezpłatne szkolenia komputerowe i językowe</t>
  </si>
  <si>
    <t>RPMA.10.02.00-14-d036/19</t>
  </si>
  <si>
    <t>MERSEY Sp. z o.o.</t>
  </si>
  <si>
    <t>Zwiększenie kompetencji komputerowych i językowych to wzrost szans na rynku pracy - edycja II.</t>
  </si>
  <si>
    <t>RPMA.10.02.00-14-d102/19</t>
  </si>
  <si>
    <t>Instytut Doradztwa Sp. z o.o.</t>
  </si>
  <si>
    <t>Kompetencje cyfrowe i językowe dla subregionu ostrołęckiego</t>
  </si>
  <si>
    <t>RPMA.10.02.00-14-c943/19</t>
  </si>
  <si>
    <t>Centrum Języków Obcych Izabela Szydło</t>
  </si>
  <si>
    <t>Płocka Akademia Kompetencji Kluczowych</t>
  </si>
  <si>
    <t>RPMA.10.02.00-14-d002/19</t>
  </si>
  <si>
    <t>Zakład Doskonalenia Zawodowego w Warszawie</t>
  </si>
  <si>
    <t>Mazowiecka Akademia Kompetencji Cyfrowych i Językowych</t>
  </si>
  <si>
    <t>RPMA.10.02.00-14-d093/19</t>
  </si>
  <si>
    <t>Fundacja Promocji i Edukacji Prawnej LEX NOSTRA</t>
  </si>
  <si>
    <t>Edukacja pod kontrolą</t>
  </si>
  <si>
    <t>RPMA.10.02.00-14-d100/19</t>
  </si>
  <si>
    <t>Centrum Innowacyjnego Biznesu Tomasz Osak</t>
  </si>
  <si>
    <t>Mazovia - Kliknij TIKi, wybierz języki!</t>
  </si>
  <si>
    <t>RPMA.10.02.00-14-c991/19</t>
  </si>
  <si>
    <t>Advance Ewelina Podziomek</t>
  </si>
  <si>
    <t>Mazowiecki popyt na języki obce i komputery</t>
  </si>
  <si>
    <t>RPMA.10.02.00-14-d037/19</t>
  </si>
  <si>
    <t>Synteco Sp. z o.o.</t>
  </si>
  <si>
    <t>Nowe kwalifikacje na czasie</t>
  </si>
  <si>
    <t>RPMA.10.02.00-14-d048/19</t>
  </si>
  <si>
    <t>HUMANEO</t>
  </si>
  <si>
    <t>Kwalifikacje na wagę złota!</t>
  </si>
  <si>
    <t>RPMA.10.02.00-14-c904/19</t>
  </si>
  <si>
    <t>INTESY SPÓŁKA Z OGRANICZONĄ ODPOWIEDZIALNOŚCIĄ</t>
  </si>
  <si>
    <t>Język angielski i komputery dla osób z województwa mazowieckiego.</t>
  </si>
  <si>
    <t>RPMA.10.02.00-14-c985/19</t>
  </si>
  <si>
    <t>IT7 Krzysztof Bożek Szkolenia - Usługi Informatyczne</t>
  </si>
  <si>
    <t>Ardua prima via est - szkolenia TIK i językowe dla mieszkańców województwa mazowieckiego</t>
  </si>
  <si>
    <t>RPMA.10.02.00-14-d000/19</t>
  </si>
  <si>
    <t>QS Zurich Sp. z o.o.</t>
  </si>
  <si>
    <t>Akademia rozwoju umiejętności cyfrowych i językowych - szkolenia dla osób dorosłych z woj. mazowieckiego</t>
  </si>
  <si>
    <t>RPMA.10.02.00-14-d003/19</t>
  </si>
  <si>
    <t>GŁOGOWSKI OŚRODEK NAUKOWY W GŁOGOWIE</t>
  </si>
  <si>
    <t>Mazowiecka Akademia Kompetencji i Kwalifikacji</t>
  </si>
  <si>
    <t>RPMA.10.02.00-14-d073/19</t>
  </si>
  <si>
    <t>Forecast Consulting Sp. z o.o.</t>
  </si>
  <si>
    <t>Mazowiecka Akademia Kompetencji</t>
  </si>
  <si>
    <t>RPMA.10.02.00-14-c935/19</t>
  </si>
  <si>
    <t>Miasto Stołeczne Warszawa/Dzielnica Mokotów m.st. Warszawy</t>
  </si>
  <si>
    <t>Mokotowska akademia kompetencji kluczowych</t>
  </si>
  <si>
    <t>RPMA.10.02.00-14-c905/19</t>
  </si>
  <si>
    <t>Fundacja na rzecz poprawy jakości życia „Od-nowa”</t>
  </si>
  <si>
    <t>Zdobądź kwalifikacje cyfrowe lub językowe po 50-tce</t>
  </si>
  <si>
    <t>RPMA.10.02.00-14-c910/19</t>
  </si>
  <si>
    <t>FUNDACJA NA RZECZ INTEGRACJI ZAWODOWEJ, SPOŁECZNEJ ORAZ ROZWOJU PRZEDSIĘBIORCZOŚCI VIA</t>
  </si>
  <si>
    <t>Edukacja - Certyfikacja - Kwalifikacja</t>
  </si>
  <si>
    <t>RPMA.10.02.00-14-c978/19</t>
  </si>
  <si>
    <t>PROESA Sp.z o.o.</t>
  </si>
  <si>
    <t>Akademia wysokich kwalifikacji</t>
  </si>
  <si>
    <t>RPMA.10.02.00-14-d007/19</t>
  </si>
  <si>
    <t>Fundacja Ekspert-Kujawy</t>
  </si>
  <si>
    <t>Szkolenia komputerowe w województwie mazowieckim II edycja</t>
  </si>
  <si>
    <t>RPMA.10.02.00-14-d075/19</t>
  </si>
  <si>
    <t>Jarosław Patrzyk Eurodialog</t>
  </si>
  <si>
    <t>Powiedz YES, kliknij ENTER!</t>
  </si>
  <si>
    <t>RPMA.10.02.00-14-d019/19</t>
  </si>
  <si>
    <t>Doradztwo Personalne i Szkolenia Aleksandra Zakrzewska</t>
  </si>
  <si>
    <t>Po kwalifikacje</t>
  </si>
  <si>
    <t>RPMA.10.02.00-14-d054/19</t>
  </si>
  <si>
    <t>Fundacja Instytut Edukacji</t>
  </si>
  <si>
    <t>Kwalifikacje drogą do sukcesu!</t>
  </si>
  <si>
    <t>RPMA.10.02.00-14-c983/19</t>
  </si>
  <si>
    <t>KS CONSULTING SPÓŁKA Z OGRANICZONĄ ODPOWIEDZIALNOŚCIĄ</t>
  </si>
  <si>
    <t xml:space="preserve">Mazowiecka Akademia Sukcesu II </t>
  </si>
  <si>
    <t>RPMA.10.02.00-14-c998/19</t>
  </si>
  <si>
    <t>WROcomp Szkolenia - Usługi Informatyczne Jerzy Żemła</t>
  </si>
  <si>
    <t>Akademia Umiejętności Językowych i Cyfrowych</t>
  </si>
  <si>
    <t>RPMA.10.02.00-14-c938/19</t>
  </si>
  <si>
    <t>FUNDACJA CHALLENGE EUROPE</t>
  </si>
  <si>
    <t>Kompetentni Mazowszanie!</t>
  </si>
  <si>
    <t>RPMA.10.02.00-14-c975/19</t>
  </si>
  <si>
    <t>JP Solutions Sp. z o.o.</t>
  </si>
  <si>
    <t>Edukacja - Certyfikacja - Kwalifikacja. Szkolenia komputerowe i językowe dla mieszkańców województwa mazowieckiego w wieku 25 lat i więcej.</t>
  </si>
  <si>
    <t>RPMA.10.02.00-14-d011/19</t>
  </si>
  <si>
    <t xml:space="preserve">Polski Komitet Pomocy Społecznej </t>
  </si>
  <si>
    <t>Mazowiecki Inkubator Kwalifikacji Cyfrowych i Językowych</t>
  </si>
  <si>
    <t>RPMA.10.02.00-14-d040/19</t>
  </si>
  <si>
    <t>Euro-Capital Doradztwo Gospodarcze Piotr Sibilski</t>
  </si>
  <si>
    <t>Certyfikowane kursy komputerowe oraz językowe dla mieszkańców województwa mazowieckiego</t>
  </si>
  <si>
    <t>RPMA.10.02.00-14-c939/19</t>
  </si>
  <si>
    <t>Centrum Edukacyjne Żelazna Magdalena Karpik-Adamska</t>
  </si>
  <si>
    <t>Akademia kompetencji kluczowych dla mieszkańców województwa mazowieckiego</t>
  </si>
  <si>
    <t>RPMA.10.02.00-14-d008/19</t>
  </si>
  <si>
    <t>ICT Artur Olesiński</t>
  </si>
  <si>
    <t>Akcja "Edukacja-Certyfikacja-Kwalifikacja"</t>
  </si>
  <si>
    <t>RPMA.10.02.00-14-d085/19</t>
  </si>
  <si>
    <t>Centrum Szkoleń i Innowacji spółka z ograniczoną odpowiedzialnością</t>
  </si>
  <si>
    <t>Kompetentni</t>
  </si>
  <si>
    <t>RPMA.10.02.00-14-d101/19</t>
  </si>
  <si>
    <t>Inventor Tomasz Przybylski</t>
  </si>
  <si>
    <t>Kompetencje językowe i cyfrowe kluczem do rozwoju regionu!</t>
  </si>
  <si>
    <t>RPMA.10.02.00-14-d103/19</t>
  </si>
  <si>
    <t>Printer Rafał Filipiak</t>
  </si>
  <si>
    <t>Mazowiecka Akademia Wiedzy</t>
  </si>
  <si>
    <t>RPMA.10.02.00-14-d044/19</t>
  </si>
  <si>
    <t>Certes spółka z ograniczoną odpowiedzialnością</t>
  </si>
  <si>
    <t>Akademia Rozwoju Kompetencji Kluczowych mieszkańców województwa mazowieckiego</t>
  </si>
  <si>
    <t>RPMA.10.02.00-14-d091/19</t>
  </si>
  <si>
    <t>Edu Team Paweł Kędzierski</t>
  </si>
  <si>
    <t>Znajomość języków obcych oraz ICT wizytówką człowieka sukcesu</t>
  </si>
  <si>
    <t>RPMA.10.02.00-14-c900/19</t>
  </si>
  <si>
    <t>ReComp Bujakowski, Majewski S.C.</t>
  </si>
  <si>
    <t>Czego Jaś się nie nauczył, to Jan musi uzupełnić. Szkolenia komputerowe i językowe dla osób w wieku 50 lat i więcej.</t>
  </si>
  <si>
    <t>RPMA.10.02.00-14-c990/19</t>
  </si>
  <si>
    <t>FIRMA HANDLOWO - USŁUGOWA Tomasz Ulatowski</t>
  </si>
  <si>
    <t>Kwalifikacyjny skok wzwyż</t>
  </si>
  <si>
    <t>RPMA.10.02.00-14-d105/19</t>
  </si>
  <si>
    <t>Fifteen spółka z ograniczoną odpowiedzialnością</t>
  </si>
  <si>
    <t>Kompetencje językowe i cyfrowe kluczem do rozwoju regionu mazowieckiego</t>
  </si>
  <si>
    <t>RPMA.10.02.00-14-c946/19</t>
  </si>
  <si>
    <t>Instytut Rozwoju Osobistego Spółka z ograniczoną odpowiedzialnością</t>
  </si>
  <si>
    <t>Wyższe kwalifikacje drogą do sukcesu!</t>
  </si>
  <si>
    <t>RPMA.10.02.00-14-d057/19</t>
  </si>
  <si>
    <t>Marek Leśniak Centrum Szkoleniowe MASTERLANG</t>
  </si>
  <si>
    <t>Języki świata i komputery kluczem twojej kariery!</t>
  </si>
  <si>
    <t>RPMA.10.02.00-14-d082/19</t>
  </si>
  <si>
    <t>Grupa Szkoleniowo Doradcza Europlus Sp. z o. o.</t>
  </si>
  <si>
    <t>E-kompetencje kluczem do sukcesu.</t>
  </si>
  <si>
    <t>RPMA.10.02.00-14-c950/19</t>
  </si>
  <si>
    <t>NTE - New Training Era Beata Kuchalska</t>
  </si>
  <si>
    <t>Europejski Certyfikat Sukcesu!</t>
  </si>
  <si>
    <t>RPMA.10.02.00-14-d023/19</t>
  </si>
  <si>
    <t>Centrum Szkoleniowo-Terapeutyczne SELF T. Kobylański, M. Mołoń s.c.</t>
  </si>
  <si>
    <t>Moje kompetencje-moja przyszłość!</t>
  </si>
  <si>
    <t>RPMA.10.02.00-14-d025/19</t>
  </si>
  <si>
    <t>Zakład Doskonalenia Zawodowego w Płocku</t>
  </si>
  <si>
    <t xml:space="preserve">Biegłe TIK-i języki - kursy językowe i komputerowe </t>
  </si>
  <si>
    <t>RPMA.10.02.00-14-c894/19</t>
  </si>
  <si>
    <t xml:space="preserve">Polskie Centrum Edukacji Tomasz Marciniak spółka jawna </t>
  </si>
  <si>
    <t>CYFROWA @KADEMIA</t>
  </si>
  <si>
    <t>RPMA.10.02.00-14-d072/19</t>
  </si>
  <si>
    <t xml:space="preserve">FUNDACJA WSPIERANIA ROZWOJU EDUKACJI </t>
  </si>
  <si>
    <t>MIEJ ASPIRACJE, ZDOBYWAJ KWALIFIKACJE</t>
  </si>
  <si>
    <t>RPMA.10.02.00-14-d084/19</t>
  </si>
  <si>
    <t>Centrum Edukacji AC-Expert Agata Melara</t>
  </si>
  <si>
    <t>Akademia Kompetencji Kluczowych</t>
  </si>
  <si>
    <t>RPMA.10.02.00-14-c896/19</t>
  </si>
  <si>
    <t>Consultor Sp. z o.o.</t>
  </si>
  <si>
    <t>Odszyfruj sukces - zdobądź kompetencje językowe i cyfrowe</t>
  </si>
  <si>
    <t>RPMA.10.02.00-14-c959/19</t>
  </si>
  <si>
    <t>TOWARZYSTWO ALTUM, PROGRAMY SPOŁECZNO-GOSPODARCZE</t>
  </si>
  <si>
    <t>Szkolenia językowe oknem na świat</t>
  </si>
  <si>
    <t>RPMA.10.02.00-14-d029/19</t>
  </si>
  <si>
    <t>Instytut Rozwoju Edukacji i Przedsiębirczości Paweł Pęcherski</t>
  </si>
  <si>
    <t>Kwalifikacje przyszłości</t>
  </si>
  <si>
    <t>RPMA.10.02.00-14-c962/19</t>
  </si>
  <si>
    <t>Instytut Kariery i Doradztwa Zawodowego EPIKUR Sp. z o. o.</t>
  </si>
  <si>
    <t>Akademia kształcenia językowego</t>
  </si>
  <si>
    <t>RPMA.10.02.00-14-c969/19</t>
  </si>
  <si>
    <t>Fundacja Mamy Prawa</t>
  </si>
  <si>
    <t>Kwalifikacje Cyfrowe i Językowe kluczem do rozwoju osobistego i rozwoju regionu</t>
  </si>
  <si>
    <t>RPMA.10.02.00-14-c953/19</t>
  </si>
  <si>
    <t>INFOS TOMASZ ŻUREK</t>
  </si>
  <si>
    <t>Szansa dla dorosłych</t>
  </si>
  <si>
    <t>RPMA.10.02.00-14-d063/19</t>
  </si>
  <si>
    <t>Project Hub sp. z o.o.</t>
  </si>
  <si>
    <t xml:space="preserve">Akademia kluczowych kwalifikacji </t>
  </si>
  <si>
    <t>RPMA.10.02.00-14-d010/19</t>
  </si>
  <si>
    <t>BSMART Sp. z o. o.</t>
  </si>
  <si>
    <t>Komputerowe vademecum dla każdego!</t>
  </si>
  <si>
    <t>RPMA.10.02.00-14-c972/19</t>
  </si>
  <si>
    <t>EDU2YOU SPÓŁKA Z OGRANICZONĄ ODPOWIEDZIALNOŚCIĄ SPÓŁKA KOMANDYTOWA</t>
  </si>
  <si>
    <t>Akcja - Edukacja, Kierunek - Kwalifikacja</t>
  </si>
  <si>
    <t>RPMA.10.02.00-14-c982/19</t>
  </si>
  <si>
    <t>EGZAM Sp. z o.o.</t>
  </si>
  <si>
    <t>Start po nowe kompetencje</t>
  </si>
  <si>
    <t>RPMA.10.02.00-14-d078/19</t>
  </si>
  <si>
    <t>INQSYS SP. z o.o.</t>
  </si>
  <si>
    <t xml:space="preserve">Kompetencje językowe i komputerowe dla rozwoju Mazowsza II edycja </t>
  </si>
  <si>
    <t>RPMA.10.02.00-14-c908/19</t>
  </si>
  <si>
    <t>Państwowa Wyższa Szkoła Zawodowa w Ciechanowie</t>
  </si>
  <si>
    <t>Wyższe kompetencje, lepsza przyszłość.</t>
  </si>
  <si>
    <t>RPMA.10.02.00-14-d032/19</t>
  </si>
  <si>
    <t>INNOVO INNOWACJE W BIZNESIE SP. O.O.</t>
  </si>
  <si>
    <t>Cyfrowa szansa - szkolenia z zakresu ICT</t>
  </si>
  <si>
    <t>RPMA.10.02.00-14-c974/19</t>
  </si>
  <si>
    <t>ZENBEN SPÓŁKA Z OGRANICZONĄ ODPOWIEDZIALNOŚCIĄ SPÓŁKA KOMANDYTOWA</t>
  </si>
  <si>
    <t>Kwalifikacje cyfrowe i językowe mieszkańców kluczowe dla rozwoju regionu</t>
  </si>
  <si>
    <t>RPMA.10.02.00-14-d071/19</t>
  </si>
  <si>
    <t>Ośrodek Doradztwa Biznesowego Jarosław Napierała</t>
  </si>
  <si>
    <t>RPMA.10.02.00-14-d065/19</t>
  </si>
  <si>
    <t>SJO Premium</t>
  </si>
  <si>
    <t>Językowo wykwalifikowani na mazowszu!</t>
  </si>
  <si>
    <t>RPMA.10.02.00-14-c923/19</t>
  </si>
  <si>
    <t xml:space="preserve">,,O.K. CENTRUM JĘZYKÓW OBCYCH" SPÓŁKA Z OGRANICZONĄ ODPOWIEDZIALNOŚCIĄ </t>
  </si>
  <si>
    <t>Kwalifikacje kluczowe początkiem sukcesu!</t>
  </si>
  <si>
    <t>RPMA.10.02.00-14-c955/19</t>
  </si>
  <si>
    <t xml:space="preserve">Towarzystwo Edukacyjne "Wiedza Powszechna" </t>
  </si>
  <si>
    <t>Radomska Akademia Kwalifikacji Kluczowych</t>
  </si>
  <si>
    <t>RPMA.10.02.00-14-c911/19</t>
  </si>
  <si>
    <t>Lean Tech Robert Markowiak</t>
  </si>
  <si>
    <t>Mazowieckie kadry kompetentne językowo</t>
  </si>
  <si>
    <t>RPMA.10.02.00-14-c966/19</t>
  </si>
  <si>
    <t>Fundacja Inicjowania Rozwoju Społecznego</t>
  </si>
  <si>
    <t>Poziom wyżej</t>
  </si>
  <si>
    <t>RPMA.10.02.00-14-d004/19</t>
  </si>
  <si>
    <t>Fundacja edukacyjno-sportowa reGeneracja</t>
  </si>
  <si>
    <t>Regeneracja kompetencji i umiejętności krokiem ku przyszłości</t>
  </si>
  <si>
    <t>RPMA.10.02.00-14-c933/19</t>
  </si>
  <si>
    <t>Instytut Rozwoju i Innowacji Euro-Konsult Spółka z ograniczoną odpowiedzialnością</t>
  </si>
  <si>
    <t>Kompetencje Kluczowe dla Mazowsza</t>
  </si>
  <si>
    <t>RPMA.10.02.00-14-c934/19</t>
  </si>
  <si>
    <t>PAWEŁ KOTUŁA, KAMIL ZINCZUK ZIKO SPÓŁKA CYWILNA</t>
  </si>
  <si>
    <t>Kompetencje ICT dla Mazowsza</t>
  </si>
  <si>
    <t>RPMA.10.02.00-14-d001/19</t>
  </si>
  <si>
    <t>Szkolenia i Edukacja Sp.zo.o.sp.k.</t>
  </si>
  <si>
    <t>Język angielski - dla każdego i starszego i młodszego!</t>
  </si>
  <si>
    <t>RPMA.10.02.00-14-d060/19</t>
  </si>
  <si>
    <t>Thames Sp. z o.o.</t>
  </si>
  <si>
    <t>Podnieś swoje kompetencje - szkolenia językowe i komputerowe dla mieszkańców powiatów: sierpeckiego, żuromińskiego, mławskiego, płońskiego woj. mazowieckiego</t>
  </si>
  <si>
    <t>RPMA.10.02.00-14-c901/19</t>
  </si>
  <si>
    <t>INSPIRES Spółka z ograniczoną odpowiedzialnością</t>
  </si>
  <si>
    <t>Kompetencje językowe i cyfrowe to podstawa !</t>
  </si>
  <si>
    <t>RPMA.10.02.00-14-c902/19</t>
  </si>
  <si>
    <t>Centrum Kształcenia Kadr "OMEGA" Marcin Kusiak</t>
  </si>
  <si>
    <t>Postaw na kompetencje !</t>
  </si>
  <si>
    <t>RPMA.10.02.00-14-c944/19</t>
  </si>
  <si>
    <t>Fundacja "RAZEM"</t>
  </si>
  <si>
    <t>Kompetencje ICT kluczem do sukcesu</t>
  </si>
  <si>
    <t>RPMA.10.02.00-14-c996/19</t>
  </si>
  <si>
    <t>Fundacja Partycypacji Społecznej</t>
  </si>
  <si>
    <t>Rozwiń swoje kompetencje cyfrowe</t>
  </si>
  <si>
    <t>RPMA.10.02.00-14-d110/19</t>
  </si>
  <si>
    <t>Grupa Profesja Sp. z o.o.</t>
  </si>
  <si>
    <t>TAK dla nowych kompetencji TIK</t>
  </si>
  <si>
    <t>RPMA.10.02.00-14-d061/19</t>
  </si>
  <si>
    <t>Fundacja Rozwoju Rynku Pracy "Perspektywa"</t>
  </si>
  <si>
    <t>Certyfikowane kursy językowe dla początkujących</t>
  </si>
  <si>
    <t>RPMA.10.02.00-14-c971/19</t>
  </si>
  <si>
    <t>ROKOSZEWSKI MARCIN MARSOFT</t>
  </si>
  <si>
    <t>Mazowiecka kuźnia ICT</t>
  </si>
  <si>
    <t>RPMA.10.02.00-14-c980/19</t>
  </si>
  <si>
    <t>FUNDACJA "INSTYTUT EDUKACJA PRO FUTURO"</t>
  </si>
  <si>
    <t>Kompetencje cyfrowe szansą na lepsze jutro</t>
  </si>
  <si>
    <t>RPMA.10.02.00-14-d027/19</t>
  </si>
  <si>
    <t>Albert Cymbaluk English School Szkoła Języków Obcych</t>
  </si>
  <si>
    <t>RPMA.10.02.00-14-c898/19</t>
  </si>
  <si>
    <t>ŁĘTOWSKI CONSULTING Szkolenia, Doradztwo, Rozwój Mateusz Łętowski</t>
  </si>
  <si>
    <t xml:space="preserve">Mazowiecka Akademia Kompetencji Kluczowych </t>
  </si>
  <si>
    <t>RPMA.10.02.00-14-c899/19</t>
  </si>
  <si>
    <t>GRUPA CARGO Spółka z ograniczoną odpowiedzialnością Spółka komandytowa</t>
  </si>
  <si>
    <t>Rozwój kluczowych kompetencji dla mieszkańców Mazowsza</t>
  </si>
  <si>
    <t>RPMA.10.02.00-14-c984/19</t>
  </si>
  <si>
    <t>PROFESSIONAL Gracjan Grela</t>
  </si>
  <si>
    <t>Rozwój kwalifikacji cyfrowych osób dorosłych z woj. mazowieckiego</t>
  </si>
  <si>
    <t>RPMA.10.02.00-14-d076/19</t>
  </si>
  <si>
    <t>Business School Hanna Polak, Marcin Polak Spółka Jawna</t>
  </si>
  <si>
    <t>Kompetencje drogą do pracy - II edycja</t>
  </si>
  <si>
    <t>RPMA.10.02.00-14-c945/19</t>
  </si>
  <si>
    <t>Centrum Edukacyjne "ROZWÓJ" Krzysztof Kwiatkowski</t>
  </si>
  <si>
    <t>Wyższe kwalifikacje, większe możliwości</t>
  </si>
  <si>
    <t>RPMA.10.02.00-14-d077/19</t>
  </si>
  <si>
    <t>SOWA</t>
  </si>
  <si>
    <t>GRA - Gwarancja Rozwoju - Angielski</t>
  </si>
  <si>
    <t>RPMA.10.02.00-14-c912/19</t>
  </si>
  <si>
    <t>PIOTR MATYSIAK "EL-TRANS"</t>
  </si>
  <si>
    <t>Postaw na rozwój! Program dla mieszkańców województwa mazowieckiego</t>
  </si>
  <si>
    <t>RPMA.10.02.00-14-d066/19</t>
  </si>
  <si>
    <t>PROFESSIONAL Adrian Grela</t>
  </si>
  <si>
    <t>Rozwój kwalifikacji  komputerowych osób dorosłych z woj. mazowieckiego</t>
  </si>
  <si>
    <t>Z</t>
  </si>
  <si>
    <t>Lista projektów wybranych do dofinansowania w trybie konkursowym dla Regionalnego Programu Operacyjnego Województwa Mazowieckiego na 2014-2020 w ramach konkursu zamkniętego RPMA.10.02.00-IP.01-14-083/19 dla Osi Priorytetowej X „Edukacja dla rozwoju regionu”,Działania 10.2 „Upowszechnianie kompetencji kluczowych wśród osób dorosłych” RPO WM 2014-2020</t>
  </si>
  <si>
    <t xml:space="preserve">Załącznik do uchwały nr 1729/89/19
Zarządu Województwa Mazowieckiego
z dnia 10 grudnia 2019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</si>
</sst>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;\-0\ "/>
    <numFmt numFmtId="165" formatCode="#,##0.00_ ;\-#,##0.00\ 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rgb="FFDCE6F1"/>
        <bgColor theme="4" tint="0.79998168889431442"/>
      </patternFill>
    </fill>
    <fill>
      <patternFill patternType="solid">
        <fgColor rgb="FFDCE6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horizontal="left"/>
    </xf>
    <xf numFmtId="0" fontId="10" fillId="0" borderId="0" xfId="0" applyFont="1"/>
    <xf numFmtId="0" fontId="11" fillId="6" borderId="0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Border="1"/>
    <xf numFmtId="2" fontId="10" fillId="0" borderId="0" xfId="0" applyNumberFormat="1" applyFont="1"/>
    <xf numFmtId="2" fontId="0" fillId="0" borderId="0" xfId="0" applyNumberFormat="1" applyAlignment="1"/>
    <xf numFmtId="2" fontId="5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/>
    <xf numFmtId="4" fontId="9" fillId="4" borderId="1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/>
    </xf>
    <xf numFmtId="4" fontId="0" fillId="0" borderId="0" xfId="0" applyNumberFormat="1" applyBorder="1"/>
    <xf numFmtId="0" fontId="6" fillId="0" borderId="7" xfId="0" applyFont="1" applyFill="1" applyBorder="1" applyAlignment="1">
      <alignment horizontal="center" vertical="center" wrapText="1" readingOrder="1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readingOrder="1"/>
    </xf>
    <xf numFmtId="4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readingOrder="1"/>
    </xf>
    <xf numFmtId="2" fontId="6" fillId="0" borderId="4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 readingOrder="1"/>
    </xf>
    <xf numFmtId="0" fontId="10" fillId="0" borderId="0" xfId="0" applyFont="1" applyBorder="1" applyAlignment="1"/>
    <xf numFmtId="2" fontId="6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readingOrder="1"/>
    </xf>
    <xf numFmtId="4" fontId="6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10" fillId="0" borderId="0" xfId="0" applyNumberFormat="1" applyFont="1" applyBorder="1"/>
    <xf numFmtId="2" fontId="11" fillId="0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5" borderId="5" xfId="0" applyFont="1" applyFill="1" applyBorder="1" applyAlignment="1">
      <alignment horizontal="center" vertical="center" wrapText="1" readingOrder="1"/>
    </xf>
    <xf numFmtId="0" fontId="4" fillId="5" borderId="6" xfId="0" applyFont="1" applyFill="1" applyBorder="1" applyAlignment="1">
      <alignment horizontal="center" vertical="center" wrapText="1" readingOrder="1"/>
    </xf>
    <xf numFmtId="0" fontId="4" fillId="5" borderId="2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</cellXfs>
  <cellStyles count="4">
    <cellStyle name="Normalny" xfId="0" builtinId="0"/>
    <cellStyle name="Normalny 2" xfId="2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DBE5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1771649</xdr:colOff>
      <xdr:row>0</xdr:row>
      <xdr:rowOff>609600</xdr:rowOff>
    </xdr:from>
    <xdr:to>
      <xdr:col>9</xdr:col>
      <xdr:colOff>847725</xdr:colOff>
      <xdr:row>1</xdr:row>
      <xdr:rowOff>804334</xdr:rowOff>
    </xdr:to>
    <xdr:pic>
      <xdr:nvPicPr>
        <xdr:cNvPr id="4" name="Obraz 3" descr="C:\Users\k.ostrowski\Desktop\RPO+FLAGA RP+MAZOWSZE+EFS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49" y="609600"/>
          <a:ext cx="8582026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1"/>
  <sheetViews>
    <sheetView tabSelected="1" topLeftCell="E1" zoomScale="90" zoomScaleNormal="90" workbookViewId="0">
      <selection activeCell="L1" sqref="L1:N1"/>
    </sheetView>
  </sheetViews>
  <sheetFormatPr defaultRowHeight="15"/>
  <cols>
    <col min="1" max="1" width="4.140625" customWidth="1"/>
    <col min="2" max="2" width="16.140625" customWidth="1"/>
    <col min="3" max="3" width="25.42578125" customWidth="1"/>
    <col min="4" max="4" width="26.7109375" bestFit="1" customWidth="1"/>
    <col min="5" max="5" width="38.5703125" customWidth="1"/>
    <col min="6" max="6" width="18.85546875" customWidth="1"/>
    <col min="7" max="7" width="20.42578125" customWidth="1"/>
    <col min="8" max="8" width="18.5703125" customWidth="1"/>
    <col min="9" max="9" width="19.42578125" customWidth="1"/>
    <col min="10" max="10" width="18.7109375" style="13" customWidth="1"/>
    <col min="11" max="12" width="15.42578125" customWidth="1"/>
    <col min="13" max="13" width="13.5703125" customWidth="1"/>
    <col min="14" max="14" width="15.42578125" customWidth="1"/>
    <col min="15" max="15" width="10.28515625" hidden="1" customWidth="1"/>
    <col min="16" max="16" width="22.42578125" hidden="1" customWidth="1"/>
    <col min="17" max="17" width="4.5703125" hidden="1" customWidth="1"/>
    <col min="18" max="18" width="0" hidden="1" customWidth="1"/>
    <col min="19" max="19" width="13.5703125" bestFit="1" customWidth="1"/>
  </cols>
  <sheetData>
    <row r="1" spans="1:18" ht="73.5" customHeight="1">
      <c r="A1" s="6" t="s">
        <v>20</v>
      </c>
      <c r="B1" s="6" t="s">
        <v>20</v>
      </c>
      <c r="C1" s="6" t="s">
        <v>20</v>
      </c>
      <c r="D1" s="6" t="s">
        <v>20</v>
      </c>
      <c r="E1" s="6" t="s">
        <v>20</v>
      </c>
      <c r="F1" s="6" t="s">
        <v>20</v>
      </c>
      <c r="G1" s="6" t="s">
        <v>20</v>
      </c>
      <c r="H1" s="6" t="s">
        <v>20</v>
      </c>
      <c r="I1" s="6" t="s">
        <v>20</v>
      </c>
      <c r="J1" s="10" t="s">
        <v>20</v>
      </c>
      <c r="K1" s="15" t="s">
        <v>383</v>
      </c>
      <c r="L1" s="62" t="s">
        <v>385</v>
      </c>
      <c r="M1" s="63"/>
      <c r="N1" s="63"/>
    </row>
    <row r="2" spans="1:18" s="3" customFormat="1" ht="84" customHeight="1">
      <c r="A2" s="8" t="s">
        <v>20</v>
      </c>
      <c r="B2" s="8" t="s">
        <v>20</v>
      </c>
      <c r="C2" s="8" t="s">
        <v>20</v>
      </c>
      <c r="D2" s="8" t="s">
        <v>20</v>
      </c>
      <c r="J2" s="11"/>
      <c r="K2" s="34" t="s">
        <v>20</v>
      </c>
      <c r="L2" s="34" t="s">
        <v>20</v>
      </c>
      <c r="M2" s="34" t="s">
        <v>20</v>
      </c>
      <c r="N2" s="34" t="s">
        <v>20</v>
      </c>
    </row>
    <row r="3" spans="1:18" s="1" customFormat="1" ht="71.25" customHeight="1">
      <c r="A3" s="54" t="s">
        <v>384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8" s="1" customFormat="1" ht="106.5" customHeight="1">
      <c r="A4" s="2" t="s">
        <v>0</v>
      </c>
      <c r="B4" s="2" t="s">
        <v>30</v>
      </c>
      <c r="C4" s="2" t="s">
        <v>3</v>
      </c>
      <c r="D4" s="2" t="s">
        <v>1</v>
      </c>
      <c r="E4" s="2" t="s">
        <v>2</v>
      </c>
      <c r="F4" s="2" t="s">
        <v>5</v>
      </c>
      <c r="G4" s="2" t="s">
        <v>6</v>
      </c>
      <c r="H4" s="2" t="s">
        <v>21</v>
      </c>
      <c r="I4" s="2" t="s">
        <v>9</v>
      </c>
      <c r="J4" s="12" t="s">
        <v>8</v>
      </c>
      <c r="K4" s="2" t="s">
        <v>7</v>
      </c>
      <c r="L4" s="2" t="s">
        <v>10</v>
      </c>
      <c r="M4" s="2" t="s">
        <v>18</v>
      </c>
      <c r="N4" s="2" t="s">
        <v>11</v>
      </c>
      <c r="O4" s="2" t="s">
        <v>28</v>
      </c>
      <c r="P4" s="2" t="s">
        <v>29</v>
      </c>
      <c r="Q4" s="19"/>
      <c r="R4" s="19"/>
    </row>
    <row r="5" spans="1:18" s="1" customFormat="1" ht="93" customHeight="1">
      <c r="A5" s="30">
        <v>1</v>
      </c>
      <c r="B5" s="22" t="s">
        <v>19</v>
      </c>
      <c r="C5" s="41" t="s">
        <v>31</v>
      </c>
      <c r="D5" s="42" t="s">
        <v>32</v>
      </c>
      <c r="E5" s="42" t="s">
        <v>33</v>
      </c>
      <c r="F5" s="48">
        <v>786944.7</v>
      </c>
      <c r="G5" s="48">
        <v>786944.7</v>
      </c>
      <c r="H5" s="48">
        <v>668902.99</v>
      </c>
      <c r="I5" s="48">
        <v>629555.76</v>
      </c>
      <c r="J5" s="48">
        <f>H5-I5</f>
        <v>39347.229999999981</v>
      </c>
      <c r="K5" s="20">
        <v>129.5</v>
      </c>
      <c r="L5" s="31" t="s">
        <v>20</v>
      </c>
      <c r="M5" s="23">
        <v>117</v>
      </c>
      <c r="N5" s="31" t="s">
        <v>20</v>
      </c>
      <c r="O5" s="24" t="s">
        <v>24</v>
      </c>
      <c r="P5" s="25">
        <f>H5-I5</f>
        <v>39347.229999999981</v>
      </c>
      <c r="Q5" s="21">
        <f>J5-P5</f>
        <v>0</v>
      </c>
      <c r="R5" s="21">
        <f>F5-G5</f>
        <v>0</v>
      </c>
    </row>
    <row r="6" spans="1:18" s="1" customFormat="1" ht="93" customHeight="1">
      <c r="A6" s="36">
        <v>2</v>
      </c>
      <c r="B6" s="28" t="s">
        <v>19</v>
      </c>
      <c r="C6" s="41" t="s">
        <v>34</v>
      </c>
      <c r="D6" s="42" t="s">
        <v>35</v>
      </c>
      <c r="E6" s="42" t="s">
        <v>36</v>
      </c>
      <c r="F6" s="48">
        <v>1961039.81</v>
      </c>
      <c r="G6" s="48">
        <v>1961039.81</v>
      </c>
      <c r="H6" s="48">
        <v>1666883.83</v>
      </c>
      <c r="I6" s="48">
        <v>1568831.85</v>
      </c>
      <c r="J6" s="48">
        <f t="shared" ref="J6:J16" si="0">H6-I6</f>
        <v>98051.979999999981</v>
      </c>
      <c r="K6" s="20">
        <v>128</v>
      </c>
      <c r="L6" s="35" t="s">
        <v>20</v>
      </c>
      <c r="M6" s="23">
        <v>117</v>
      </c>
      <c r="N6" s="31" t="s">
        <v>20</v>
      </c>
      <c r="O6" s="24"/>
      <c r="P6" s="25"/>
      <c r="Q6" s="21"/>
      <c r="R6" s="21"/>
    </row>
    <row r="7" spans="1:18" s="1" customFormat="1" ht="99" customHeight="1">
      <c r="A7" s="30">
        <v>3</v>
      </c>
      <c r="B7" s="26" t="s">
        <v>19</v>
      </c>
      <c r="C7" s="41" t="s">
        <v>37</v>
      </c>
      <c r="D7" s="42" t="s">
        <v>38</v>
      </c>
      <c r="E7" s="42" t="s">
        <v>39</v>
      </c>
      <c r="F7" s="48">
        <v>936646.5</v>
      </c>
      <c r="G7" s="48">
        <v>936646.5</v>
      </c>
      <c r="H7" s="48">
        <v>796149.52</v>
      </c>
      <c r="I7" s="48">
        <v>749317.2</v>
      </c>
      <c r="J7" s="48">
        <f t="shared" si="0"/>
        <v>46832.320000000065</v>
      </c>
      <c r="K7" s="20">
        <v>127</v>
      </c>
      <c r="L7" s="31" t="s">
        <v>20</v>
      </c>
      <c r="M7" s="23">
        <v>117</v>
      </c>
      <c r="N7" s="31" t="s">
        <v>20</v>
      </c>
      <c r="O7" s="20" t="s">
        <v>24</v>
      </c>
      <c r="P7" s="27">
        <f t="shared" ref="P7:P16" si="1">H7-I7</f>
        <v>46832.320000000065</v>
      </c>
      <c r="Q7" s="21">
        <f t="shared" ref="Q7:Q16" si="2">J7-P7</f>
        <v>0</v>
      </c>
      <c r="R7" s="21">
        <f t="shared" ref="R7:R16" si="3">F7-G7</f>
        <v>0</v>
      </c>
    </row>
    <row r="8" spans="1:18" s="1" customFormat="1" ht="93.75" customHeight="1">
      <c r="A8" s="51">
        <v>4</v>
      </c>
      <c r="B8" s="26" t="s">
        <v>19</v>
      </c>
      <c r="C8" s="41" t="s">
        <v>40</v>
      </c>
      <c r="D8" s="42" t="s">
        <v>41</v>
      </c>
      <c r="E8" s="42" t="s">
        <v>42</v>
      </c>
      <c r="F8" s="48">
        <v>1025956.4</v>
      </c>
      <c r="G8" s="48">
        <v>1025956.4</v>
      </c>
      <c r="H8" s="48">
        <v>872062.94</v>
      </c>
      <c r="I8" s="48">
        <v>820765.12</v>
      </c>
      <c r="J8" s="48">
        <f t="shared" si="0"/>
        <v>51297.819999999949</v>
      </c>
      <c r="K8" s="20">
        <v>126.5</v>
      </c>
      <c r="L8" s="31" t="s">
        <v>20</v>
      </c>
      <c r="M8" s="23">
        <v>117</v>
      </c>
      <c r="N8" s="31" t="s">
        <v>20</v>
      </c>
      <c r="O8" s="20" t="s">
        <v>25</v>
      </c>
      <c r="P8" s="27">
        <f t="shared" si="1"/>
        <v>51297.819999999949</v>
      </c>
      <c r="Q8" s="21">
        <f t="shared" si="2"/>
        <v>0</v>
      </c>
      <c r="R8" s="21">
        <f t="shared" si="3"/>
        <v>0</v>
      </c>
    </row>
    <row r="9" spans="1:18" s="1" customFormat="1" ht="99" customHeight="1">
      <c r="A9" s="30">
        <v>5</v>
      </c>
      <c r="B9" s="26" t="s">
        <v>19</v>
      </c>
      <c r="C9" s="41" t="s">
        <v>43</v>
      </c>
      <c r="D9" s="42" t="s">
        <v>44</v>
      </c>
      <c r="E9" s="42" t="s">
        <v>45</v>
      </c>
      <c r="F9" s="48">
        <v>997968</v>
      </c>
      <c r="G9" s="48">
        <v>997968</v>
      </c>
      <c r="H9" s="48">
        <v>848272.8</v>
      </c>
      <c r="I9" s="48">
        <v>798374.40000000002</v>
      </c>
      <c r="J9" s="48">
        <f t="shared" si="0"/>
        <v>49898.400000000023</v>
      </c>
      <c r="K9" s="20">
        <v>125.5</v>
      </c>
      <c r="L9" s="31" t="s">
        <v>20</v>
      </c>
      <c r="M9" s="23">
        <v>117</v>
      </c>
      <c r="N9" s="31" t="s">
        <v>20</v>
      </c>
      <c r="O9" s="20" t="s">
        <v>24</v>
      </c>
      <c r="P9" s="27">
        <f t="shared" si="1"/>
        <v>49898.400000000023</v>
      </c>
      <c r="Q9" s="21">
        <f t="shared" si="2"/>
        <v>0</v>
      </c>
      <c r="R9" s="21">
        <f t="shared" si="3"/>
        <v>0</v>
      </c>
    </row>
    <row r="10" spans="1:18" s="1" customFormat="1" ht="100.5" customHeight="1">
      <c r="A10" s="51">
        <v>6</v>
      </c>
      <c r="B10" s="28" t="s">
        <v>19</v>
      </c>
      <c r="C10" s="41" t="s">
        <v>52</v>
      </c>
      <c r="D10" s="42" t="s">
        <v>53</v>
      </c>
      <c r="E10" s="42" t="s">
        <v>54</v>
      </c>
      <c r="F10" s="48">
        <v>1033488.3</v>
      </c>
      <c r="G10" s="48">
        <v>1033488.3</v>
      </c>
      <c r="H10" s="48">
        <v>878465.05</v>
      </c>
      <c r="I10" s="48">
        <v>826790.64</v>
      </c>
      <c r="J10" s="48">
        <f>H10-I10</f>
        <v>51674.410000000033</v>
      </c>
      <c r="K10" s="20">
        <v>125</v>
      </c>
      <c r="L10" s="35" t="s">
        <v>20</v>
      </c>
      <c r="M10" s="23">
        <v>117</v>
      </c>
      <c r="N10" s="35" t="s">
        <v>20</v>
      </c>
      <c r="O10" s="20" t="s">
        <v>26</v>
      </c>
      <c r="P10" s="27">
        <f>H10-I10</f>
        <v>51674.410000000033</v>
      </c>
      <c r="Q10" s="21">
        <f>J10-P10</f>
        <v>0</v>
      </c>
      <c r="R10" s="21">
        <f>F10-G10</f>
        <v>0</v>
      </c>
    </row>
    <row r="11" spans="1:18" s="1" customFormat="1" ht="83.25" customHeight="1">
      <c r="A11" s="30">
        <v>7</v>
      </c>
      <c r="B11" s="28" t="s">
        <v>19</v>
      </c>
      <c r="C11" s="41" t="s">
        <v>46</v>
      </c>
      <c r="D11" s="42" t="s">
        <v>47</v>
      </c>
      <c r="E11" s="42" t="s">
        <v>48</v>
      </c>
      <c r="F11" s="48">
        <v>2084359.68</v>
      </c>
      <c r="G11" s="48">
        <v>2084359.68</v>
      </c>
      <c r="H11" s="48">
        <v>1771705.72</v>
      </c>
      <c r="I11" s="48">
        <v>1667487.74</v>
      </c>
      <c r="J11" s="48">
        <f t="shared" si="0"/>
        <v>104217.97999999998</v>
      </c>
      <c r="K11" s="20">
        <v>125</v>
      </c>
      <c r="L11" s="31" t="s">
        <v>20</v>
      </c>
      <c r="M11" s="23">
        <v>117</v>
      </c>
      <c r="N11" s="31" t="s">
        <v>20</v>
      </c>
      <c r="O11" s="20" t="s">
        <v>25</v>
      </c>
      <c r="P11" s="27">
        <f t="shared" si="1"/>
        <v>104217.97999999998</v>
      </c>
      <c r="Q11" s="21">
        <f t="shared" si="2"/>
        <v>0</v>
      </c>
      <c r="R11" s="21">
        <f t="shared" si="3"/>
        <v>0</v>
      </c>
    </row>
    <row r="12" spans="1:18" s="1" customFormat="1" ht="83.25" customHeight="1">
      <c r="A12" s="51">
        <v>8</v>
      </c>
      <c r="B12" s="26" t="s">
        <v>19</v>
      </c>
      <c r="C12" s="41" t="s">
        <v>49</v>
      </c>
      <c r="D12" s="42" t="s">
        <v>50</v>
      </c>
      <c r="E12" s="42" t="s">
        <v>51</v>
      </c>
      <c r="F12" s="48">
        <v>671056</v>
      </c>
      <c r="G12" s="48">
        <v>671056</v>
      </c>
      <c r="H12" s="48">
        <v>570356</v>
      </c>
      <c r="I12" s="48">
        <v>536844.80000000005</v>
      </c>
      <c r="J12" s="48">
        <f t="shared" si="0"/>
        <v>33511.199999999953</v>
      </c>
      <c r="K12" s="20">
        <v>125</v>
      </c>
      <c r="L12" s="31" t="s">
        <v>20</v>
      </c>
      <c r="M12" s="23">
        <v>117</v>
      </c>
      <c r="N12" s="31" t="s">
        <v>20</v>
      </c>
      <c r="O12" s="20"/>
      <c r="P12" s="27"/>
      <c r="Q12" s="21"/>
      <c r="R12" s="21"/>
    </row>
    <row r="13" spans="1:18" s="1" customFormat="1" ht="100.5" customHeight="1">
      <c r="A13" s="30">
        <v>9</v>
      </c>
      <c r="B13" s="28" t="s">
        <v>19</v>
      </c>
      <c r="C13" s="41" t="s">
        <v>55</v>
      </c>
      <c r="D13" s="42" t="s">
        <v>56</v>
      </c>
      <c r="E13" s="42" t="s">
        <v>57</v>
      </c>
      <c r="F13" s="48">
        <v>1036362.6</v>
      </c>
      <c r="G13" s="48">
        <v>1036362.6</v>
      </c>
      <c r="H13" s="48">
        <v>880908.21</v>
      </c>
      <c r="I13" s="48">
        <v>829090.08</v>
      </c>
      <c r="J13" s="48">
        <f t="shared" si="0"/>
        <v>51818.130000000005</v>
      </c>
      <c r="K13" s="20">
        <v>124.5</v>
      </c>
      <c r="L13" s="35" t="s">
        <v>20</v>
      </c>
      <c r="M13" s="23">
        <v>117</v>
      </c>
      <c r="N13" s="31" t="s">
        <v>20</v>
      </c>
      <c r="O13" s="20"/>
      <c r="P13" s="27"/>
      <c r="Q13" s="21"/>
      <c r="R13" s="21"/>
    </row>
    <row r="14" spans="1:18" s="1" customFormat="1" ht="99" customHeight="1">
      <c r="A14" s="51">
        <v>10</v>
      </c>
      <c r="B14" s="26" t="s">
        <v>19</v>
      </c>
      <c r="C14" s="41" t="s">
        <v>61</v>
      </c>
      <c r="D14" s="42" t="s">
        <v>62</v>
      </c>
      <c r="E14" s="42" t="s">
        <v>63</v>
      </c>
      <c r="F14" s="48">
        <v>2124746.58</v>
      </c>
      <c r="G14" s="48">
        <v>2124746.58</v>
      </c>
      <c r="H14" s="48">
        <v>1805846.58</v>
      </c>
      <c r="I14" s="48">
        <v>1699797.26</v>
      </c>
      <c r="J14" s="48">
        <f>H14-I14</f>
        <v>106049.32000000007</v>
      </c>
      <c r="K14" s="20">
        <v>124</v>
      </c>
      <c r="L14" s="31" t="s">
        <v>20</v>
      </c>
      <c r="M14" s="23">
        <v>117</v>
      </c>
      <c r="N14" s="31" t="s">
        <v>20</v>
      </c>
      <c r="O14" s="20" t="s">
        <v>25</v>
      </c>
      <c r="P14" s="27">
        <f>H14-I14</f>
        <v>106049.32000000007</v>
      </c>
      <c r="Q14" s="21">
        <f>J14-P14</f>
        <v>0</v>
      </c>
      <c r="R14" s="21">
        <f>F14-G14</f>
        <v>0</v>
      </c>
    </row>
    <row r="15" spans="1:18" s="1" customFormat="1" ht="99" customHeight="1">
      <c r="A15" s="30">
        <v>11</v>
      </c>
      <c r="B15" s="26" t="s">
        <v>19</v>
      </c>
      <c r="C15" s="41" t="s">
        <v>58</v>
      </c>
      <c r="D15" s="42" t="s">
        <v>59</v>
      </c>
      <c r="E15" s="42" t="s">
        <v>60</v>
      </c>
      <c r="F15" s="48">
        <v>1037176.5</v>
      </c>
      <c r="G15" s="48">
        <v>1037176.5</v>
      </c>
      <c r="H15" s="48">
        <v>881600.02</v>
      </c>
      <c r="I15" s="48">
        <v>829741.2</v>
      </c>
      <c r="J15" s="48">
        <f t="shared" si="0"/>
        <v>51858.820000000065</v>
      </c>
      <c r="K15" s="20">
        <v>124</v>
      </c>
      <c r="L15" s="31" t="s">
        <v>20</v>
      </c>
      <c r="M15" s="23">
        <v>117</v>
      </c>
      <c r="N15" s="31" t="s">
        <v>20</v>
      </c>
      <c r="O15" s="20" t="s">
        <v>24</v>
      </c>
      <c r="P15" s="27">
        <f t="shared" si="1"/>
        <v>51858.820000000065</v>
      </c>
      <c r="Q15" s="21">
        <f t="shared" si="2"/>
        <v>0</v>
      </c>
      <c r="R15" s="21">
        <f t="shared" si="3"/>
        <v>0</v>
      </c>
    </row>
    <row r="16" spans="1:18" s="1" customFormat="1" ht="99" customHeight="1">
      <c r="A16" s="51">
        <v>12</v>
      </c>
      <c r="B16" s="26" t="s">
        <v>19</v>
      </c>
      <c r="C16" s="41" t="s">
        <v>64</v>
      </c>
      <c r="D16" s="42" t="s">
        <v>65</v>
      </c>
      <c r="E16" s="42" t="s">
        <v>66</v>
      </c>
      <c r="F16" s="48">
        <v>422670.9</v>
      </c>
      <c r="G16" s="48">
        <v>422670.9</v>
      </c>
      <c r="H16" s="48">
        <v>359270.2</v>
      </c>
      <c r="I16" s="48">
        <v>338136.72</v>
      </c>
      <c r="J16" s="48">
        <f t="shared" si="0"/>
        <v>21133.48000000004</v>
      </c>
      <c r="K16" s="20">
        <v>123.5</v>
      </c>
      <c r="L16" s="31" t="s">
        <v>20</v>
      </c>
      <c r="M16" s="23">
        <v>117</v>
      </c>
      <c r="N16" s="31" t="s">
        <v>20</v>
      </c>
      <c r="O16" s="20" t="s">
        <v>27</v>
      </c>
      <c r="P16" s="27">
        <f t="shared" si="1"/>
        <v>21133.48000000004</v>
      </c>
      <c r="Q16" s="21">
        <f t="shared" si="2"/>
        <v>0</v>
      </c>
      <c r="R16" s="21">
        <f t="shared" si="3"/>
        <v>0</v>
      </c>
    </row>
    <row r="17" spans="1:14">
      <c r="A17" s="56"/>
      <c r="B17" s="57"/>
      <c r="C17" s="57"/>
      <c r="D17" s="58"/>
      <c r="E17" s="32" t="s">
        <v>4</v>
      </c>
      <c r="F17" s="17">
        <f>SUM(F5:F16)</f>
        <v>14118415.970000001</v>
      </c>
      <c r="G17" s="17">
        <f>SUM(G5:G16)</f>
        <v>14118415.970000001</v>
      </c>
      <c r="H17" s="17">
        <f>SUM(H5:H16)</f>
        <v>12000423.859999998</v>
      </c>
      <c r="I17" s="17">
        <f>SUM(I5:I16)</f>
        <v>11294732.77</v>
      </c>
      <c r="J17" s="17">
        <f>SUM(J5:J16)</f>
        <v>705691.09000000008</v>
      </c>
      <c r="K17" s="59"/>
      <c r="L17" s="60"/>
      <c r="M17" s="60"/>
      <c r="N17" s="61"/>
    </row>
    <row r="18" spans="1:14">
      <c r="A18" s="55" t="s">
        <v>22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63.75">
      <c r="A19" s="39">
        <v>13</v>
      </c>
      <c r="B19" s="26" t="s">
        <v>19</v>
      </c>
      <c r="C19" s="41" t="s">
        <v>70</v>
      </c>
      <c r="D19" s="42" t="s">
        <v>71</v>
      </c>
      <c r="E19" s="42" t="s">
        <v>72</v>
      </c>
      <c r="F19" s="46">
        <v>1866827.32</v>
      </c>
      <c r="G19" s="46">
        <v>1866827.32</v>
      </c>
      <c r="H19" s="46">
        <v>1586803.22</v>
      </c>
      <c r="I19" s="46">
        <v>1493461.86</v>
      </c>
      <c r="J19" s="46">
        <f>H19-I19</f>
        <v>93341.35999999987</v>
      </c>
      <c r="K19" s="20">
        <v>123</v>
      </c>
      <c r="L19" s="37" t="s">
        <v>20</v>
      </c>
      <c r="M19" s="40">
        <v>117</v>
      </c>
      <c r="N19" s="37" t="s">
        <v>20</v>
      </c>
    </row>
    <row r="20" spans="1:14" ht="63.75">
      <c r="A20" s="38">
        <v>14</v>
      </c>
      <c r="B20" s="26" t="s">
        <v>19</v>
      </c>
      <c r="C20" s="41" t="s">
        <v>67</v>
      </c>
      <c r="D20" s="42" t="s">
        <v>68</v>
      </c>
      <c r="E20" s="42" t="s">
        <v>69</v>
      </c>
      <c r="F20" s="46">
        <v>1010165.4</v>
      </c>
      <c r="G20" s="46">
        <v>1010165.4</v>
      </c>
      <c r="H20" s="46">
        <v>858640.59</v>
      </c>
      <c r="I20" s="46">
        <v>808132.32</v>
      </c>
      <c r="J20" s="46">
        <f>H20-I20</f>
        <v>50508.270000000019</v>
      </c>
      <c r="K20" s="20">
        <v>123</v>
      </c>
      <c r="L20" s="29" t="s">
        <v>20</v>
      </c>
      <c r="M20" s="40">
        <v>117</v>
      </c>
      <c r="N20" s="29" t="s">
        <v>20</v>
      </c>
    </row>
    <row r="21" spans="1:14" ht="63.75">
      <c r="A21" s="51">
        <v>15</v>
      </c>
      <c r="B21" s="28" t="s">
        <v>19</v>
      </c>
      <c r="C21" s="41" t="s">
        <v>73</v>
      </c>
      <c r="D21" s="42" t="s">
        <v>74</v>
      </c>
      <c r="E21" s="42" t="s">
        <v>75</v>
      </c>
      <c r="F21" s="46">
        <v>1021117.2</v>
      </c>
      <c r="G21" s="46">
        <v>1021117.2</v>
      </c>
      <c r="H21" s="46">
        <v>867949.62</v>
      </c>
      <c r="I21" s="46">
        <v>816893.76</v>
      </c>
      <c r="J21" s="46">
        <f t="shared" ref="J21:J84" si="4">H21-I21</f>
        <v>51055.859999999986</v>
      </c>
      <c r="K21" s="20">
        <v>122.5</v>
      </c>
      <c r="L21" s="37" t="s">
        <v>20</v>
      </c>
      <c r="M21" s="40">
        <v>117</v>
      </c>
      <c r="N21" s="29" t="s">
        <v>20</v>
      </c>
    </row>
    <row r="22" spans="1:14" ht="63.75">
      <c r="A22" s="51">
        <v>16</v>
      </c>
      <c r="B22" s="28" t="s">
        <v>19</v>
      </c>
      <c r="C22" s="41" t="s">
        <v>82</v>
      </c>
      <c r="D22" s="42" t="s">
        <v>83</v>
      </c>
      <c r="E22" s="42" t="s">
        <v>84</v>
      </c>
      <c r="F22" s="46">
        <v>1033837</v>
      </c>
      <c r="G22" s="46">
        <v>1033837</v>
      </c>
      <c r="H22" s="46">
        <v>878761.45</v>
      </c>
      <c r="I22" s="46">
        <v>827069.6</v>
      </c>
      <c r="J22" s="46">
        <f>H22-I22</f>
        <v>51691.849999999977</v>
      </c>
      <c r="K22" s="20">
        <v>122</v>
      </c>
      <c r="L22" s="37" t="s">
        <v>20</v>
      </c>
      <c r="M22" s="40">
        <v>117</v>
      </c>
      <c r="N22" s="29" t="s">
        <v>20</v>
      </c>
    </row>
    <row r="23" spans="1:14" ht="63.75">
      <c r="A23" s="51">
        <v>17</v>
      </c>
      <c r="B23" s="28" t="s">
        <v>19</v>
      </c>
      <c r="C23" s="41" t="s">
        <v>76</v>
      </c>
      <c r="D23" s="42" t="s">
        <v>77</v>
      </c>
      <c r="E23" s="42" t="s">
        <v>78</v>
      </c>
      <c r="F23" s="46">
        <v>879575.4</v>
      </c>
      <c r="G23" s="46">
        <v>879575.4</v>
      </c>
      <c r="H23" s="46">
        <v>747639.09</v>
      </c>
      <c r="I23" s="46">
        <v>703660.32</v>
      </c>
      <c r="J23" s="46">
        <f t="shared" si="4"/>
        <v>43978.770000000019</v>
      </c>
      <c r="K23" s="20">
        <v>122</v>
      </c>
      <c r="L23" s="37" t="s">
        <v>20</v>
      </c>
      <c r="M23" s="40">
        <v>117</v>
      </c>
      <c r="N23" s="37" t="s">
        <v>20</v>
      </c>
    </row>
    <row r="24" spans="1:14" ht="63.75">
      <c r="A24" s="51">
        <v>18</v>
      </c>
      <c r="B24" s="28" t="s">
        <v>19</v>
      </c>
      <c r="C24" s="41" t="s">
        <v>79</v>
      </c>
      <c r="D24" s="42" t="s">
        <v>80</v>
      </c>
      <c r="E24" s="42" t="s">
        <v>81</v>
      </c>
      <c r="F24" s="46">
        <v>925862</v>
      </c>
      <c r="G24" s="46">
        <v>925862</v>
      </c>
      <c r="H24" s="46">
        <v>786982.7</v>
      </c>
      <c r="I24" s="46">
        <v>740689.6</v>
      </c>
      <c r="J24" s="46">
        <f t="shared" si="4"/>
        <v>46293.099999999977</v>
      </c>
      <c r="K24" s="20">
        <v>122</v>
      </c>
      <c r="L24" s="37" t="s">
        <v>20</v>
      </c>
      <c r="M24" s="40">
        <v>117</v>
      </c>
      <c r="N24" s="29" t="s">
        <v>20</v>
      </c>
    </row>
    <row r="25" spans="1:14" ht="63.75">
      <c r="A25" s="51">
        <v>19</v>
      </c>
      <c r="B25" s="28" t="s">
        <v>19</v>
      </c>
      <c r="C25" s="41" t="s">
        <v>85</v>
      </c>
      <c r="D25" s="42" t="s">
        <v>86</v>
      </c>
      <c r="E25" s="42" t="s">
        <v>87</v>
      </c>
      <c r="F25" s="46">
        <v>711758.7</v>
      </c>
      <c r="G25" s="46">
        <v>711758.7</v>
      </c>
      <c r="H25" s="46">
        <v>604994.89</v>
      </c>
      <c r="I25" s="46">
        <v>569406.96</v>
      </c>
      <c r="J25" s="46">
        <f t="shared" si="4"/>
        <v>35587.930000000051</v>
      </c>
      <c r="K25" s="20">
        <v>122</v>
      </c>
      <c r="L25" s="37" t="s">
        <v>20</v>
      </c>
      <c r="M25" s="40">
        <v>117</v>
      </c>
      <c r="N25" s="29" t="s">
        <v>20</v>
      </c>
    </row>
    <row r="26" spans="1:14" ht="63.75">
      <c r="A26" s="51">
        <v>20</v>
      </c>
      <c r="B26" s="28" t="s">
        <v>19</v>
      </c>
      <c r="C26" s="41" t="s">
        <v>88</v>
      </c>
      <c r="D26" s="42" t="s">
        <v>89</v>
      </c>
      <c r="E26" s="42" t="s">
        <v>90</v>
      </c>
      <c r="F26" s="46">
        <v>683556</v>
      </c>
      <c r="G26" s="46">
        <v>683556</v>
      </c>
      <c r="H26" s="46">
        <v>581022.6</v>
      </c>
      <c r="I26" s="46">
        <v>546844.80000000005</v>
      </c>
      <c r="J26" s="46">
        <f t="shared" si="4"/>
        <v>34177.79999999993</v>
      </c>
      <c r="K26" s="20">
        <v>121.5</v>
      </c>
      <c r="L26" s="37" t="s">
        <v>20</v>
      </c>
      <c r="M26" s="40">
        <v>117</v>
      </c>
      <c r="N26" s="29" t="s">
        <v>20</v>
      </c>
    </row>
    <row r="27" spans="1:14" ht="63.75">
      <c r="A27" s="51">
        <v>21</v>
      </c>
      <c r="B27" s="28" t="s">
        <v>19</v>
      </c>
      <c r="C27" s="41" t="s">
        <v>97</v>
      </c>
      <c r="D27" s="42" t="s">
        <v>98</v>
      </c>
      <c r="E27" s="42" t="s">
        <v>99</v>
      </c>
      <c r="F27" s="46">
        <v>731556</v>
      </c>
      <c r="G27" s="46">
        <v>731556</v>
      </c>
      <c r="H27" s="46">
        <v>621822.6</v>
      </c>
      <c r="I27" s="46">
        <v>585244.80000000005</v>
      </c>
      <c r="J27" s="46">
        <f>H27-I27</f>
        <v>36577.79999999993</v>
      </c>
      <c r="K27" s="20">
        <v>121</v>
      </c>
      <c r="L27" s="37" t="s">
        <v>20</v>
      </c>
      <c r="M27" s="23">
        <v>117</v>
      </c>
      <c r="N27" s="29" t="s">
        <v>20</v>
      </c>
    </row>
    <row r="28" spans="1:14" ht="63.75">
      <c r="A28" s="51">
        <v>22</v>
      </c>
      <c r="B28" s="28" t="s">
        <v>19</v>
      </c>
      <c r="C28" s="41" t="s">
        <v>100</v>
      </c>
      <c r="D28" s="42" t="s">
        <v>101</v>
      </c>
      <c r="E28" s="42" t="s">
        <v>102</v>
      </c>
      <c r="F28" s="46">
        <v>727826.2</v>
      </c>
      <c r="G28" s="46">
        <v>727826.2</v>
      </c>
      <c r="H28" s="46">
        <v>618652.27</v>
      </c>
      <c r="I28" s="46">
        <v>582260.96</v>
      </c>
      <c r="J28" s="46">
        <f>H28-I28</f>
        <v>36391.310000000056</v>
      </c>
      <c r="K28" s="20">
        <v>121</v>
      </c>
      <c r="L28" s="37" t="s">
        <v>20</v>
      </c>
      <c r="M28" s="23">
        <v>117</v>
      </c>
      <c r="N28" s="29" t="s">
        <v>20</v>
      </c>
    </row>
    <row r="29" spans="1:14" ht="63.75">
      <c r="A29" s="51">
        <v>23</v>
      </c>
      <c r="B29" s="28" t="s">
        <v>19</v>
      </c>
      <c r="C29" s="41" t="s">
        <v>103</v>
      </c>
      <c r="D29" s="42" t="s">
        <v>104</v>
      </c>
      <c r="E29" s="42" t="s">
        <v>105</v>
      </c>
      <c r="F29" s="46">
        <v>1986080.26</v>
      </c>
      <c r="G29" s="46">
        <v>1986080.26</v>
      </c>
      <c r="H29" s="46">
        <v>1688168.22</v>
      </c>
      <c r="I29" s="46">
        <v>1588864.21</v>
      </c>
      <c r="J29" s="46">
        <f>H29-I29</f>
        <v>99304.010000000009</v>
      </c>
      <c r="K29" s="20">
        <v>121</v>
      </c>
      <c r="L29" s="37" t="s">
        <v>20</v>
      </c>
      <c r="M29" s="23">
        <v>117</v>
      </c>
      <c r="N29" s="29" t="s">
        <v>20</v>
      </c>
    </row>
    <row r="30" spans="1:14" ht="63.75">
      <c r="A30" s="51">
        <v>24</v>
      </c>
      <c r="B30" s="28" t="s">
        <v>19</v>
      </c>
      <c r="C30" s="41" t="s">
        <v>91</v>
      </c>
      <c r="D30" s="42" t="s">
        <v>92</v>
      </c>
      <c r="E30" s="42" t="s">
        <v>93</v>
      </c>
      <c r="F30" s="46">
        <v>1018726.2</v>
      </c>
      <c r="G30" s="46">
        <v>1018726.2</v>
      </c>
      <c r="H30" s="46">
        <v>865917.27</v>
      </c>
      <c r="I30" s="46">
        <v>814980.96</v>
      </c>
      <c r="J30" s="46">
        <f t="shared" si="4"/>
        <v>50936.310000000056</v>
      </c>
      <c r="K30" s="20">
        <v>121</v>
      </c>
      <c r="L30" s="37" t="s">
        <v>20</v>
      </c>
      <c r="M30" s="40">
        <v>117</v>
      </c>
      <c r="N30" s="29" t="s">
        <v>20</v>
      </c>
    </row>
    <row r="31" spans="1:14" ht="63.75">
      <c r="A31" s="51">
        <v>25</v>
      </c>
      <c r="B31" s="28" t="s">
        <v>19</v>
      </c>
      <c r="C31" s="41" t="s">
        <v>94</v>
      </c>
      <c r="D31" s="42" t="s">
        <v>95</v>
      </c>
      <c r="E31" s="42" t="s">
        <v>96</v>
      </c>
      <c r="F31" s="46">
        <v>686341.8</v>
      </c>
      <c r="G31" s="46">
        <v>686341.8</v>
      </c>
      <c r="H31" s="46">
        <v>583389.80000000005</v>
      </c>
      <c r="I31" s="46">
        <v>549073.43999999994</v>
      </c>
      <c r="J31" s="46">
        <f t="shared" si="4"/>
        <v>34316.360000000102</v>
      </c>
      <c r="K31" s="20">
        <v>121</v>
      </c>
      <c r="L31" s="37" t="s">
        <v>20</v>
      </c>
      <c r="M31" s="40">
        <v>117</v>
      </c>
      <c r="N31" s="29" t="s">
        <v>20</v>
      </c>
    </row>
    <row r="32" spans="1:14" ht="63.75">
      <c r="A32" s="51">
        <v>26</v>
      </c>
      <c r="B32" s="28" t="s">
        <v>19</v>
      </c>
      <c r="C32" s="41" t="s">
        <v>106</v>
      </c>
      <c r="D32" s="42" t="s">
        <v>107</v>
      </c>
      <c r="E32" s="42" t="s">
        <v>108</v>
      </c>
      <c r="F32" s="46">
        <v>389764.2</v>
      </c>
      <c r="G32" s="46">
        <v>389764.2</v>
      </c>
      <c r="H32" s="46">
        <v>331299.20000000001</v>
      </c>
      <c r="I32" s="46">
        <v>311811.36</v>
      </c>
      <c r="J32" s="46">
        <f t="shared" si="4"/>
        <v>19487.840000000026</v>
      </c>
      <c r="K32" s="20">
        <v>121</v>
      </c>
      <c r="L32" s="37" t="s">
        <v>20</v>
      </c>
      <c r="M32" s="23">
        <v>117</v>
      </c>
      <c r="N32" s="29" t="s">
        <v>20</v>
      </c>
    </row>
    <row r="33" spans="1:14" ht="63.75">
      <c r="A33" s="51">
        <v>27</v>
      </c>
      <c r="B33" s="28" t="s">
        <v>19</v>
      </c>
      <c r="C33" s="41" t="s">
        <v>112</v>
      </c>
      <c r="D33" s="42" t="s">
        <v>113</v>
      </c>
      <c r="E33" s="42" t="s">
        <v>114</v>
      </c>
      <c r="F33" s="46">
        <v>671767.2</v>
      </c>
      <c r="G33" s="46">
        <v>671767.2</v>
      </c>
      <c r="H33" s="46">
        <v>570967.19999999995</v>
      </c>
      <c r="I33" s="46">
        <v>537413.76</v>
      </c>
      <c r="J33" s="46">
        <f>H33-I33</f>
        <v>33553.439999999944</v>
      </c>
      <c r="K33" s="20">
        <v>120.5</v>
      </c>
      <c r="L33" s="37" t="s">
        <v>20</v>
      </c>
      <c r="M33" s="23">
        <v>117</v>
      </c>
      <c r="N33" s="29" t="s">
        <v>20</v>
      </c>
    </row>
    <row r="34" spans="1:14" ht="63.75">
      <c r="A34" s="51">
        <v>28</v>
      </c>
      <c r="B34" s="28" t="s">
        <v>19</v>
      </c>
      <c r="C34" s="41" t="s">
        <v>109</v>
      </c>
      <c r="D34" s="42" t="s">
        <v>110</v>
      </c>
      <c r="E34" s="42" t="s">
        <v>111</v>
      </c>
      <c r="F34" s="46">
        <v>1032879.2</v>
      </c>
      <c r="G34" s="46">
        <v>1032879.2</v>
      </c>
      <c r="H34" s="46">
        <v>877947.32</v>
      </c>
      <c r="I34" s="46">
        <v>826303.36</v>
      </c>
      <c r="J34" s="46">
        <f t="shared" si="4"/>
        <v>51643.959999999963</v>
      </c>
      <c r="K34" s="20">
        <v>120.5</v>
      </c>
      <c r="L34" s="37" t="s">
        <v>20</v>
      </c>
      <c r="M34" s="23">
        <v>117</v>
      </c>
      <c r="N34" s="29" t="s">
        <v>20</v>
      </c>
    </row>
    <row r="35" spans="1:14" ht="63.75">
      <c r="A35" s="51">
        <v>29</v>
      </c>
      <c r="B35" s="28" t="s">
        <v>19</v>
      </c>
      <c r="C35" s="41" t="s">
        <v>118</v>
      </c>
      <c r="D35" s="42" t="s">
        <v>119</v>
      </c>
      <c r="E35" s="42" t="s">
        <v>120</v>
      </c>
      <c r="F35" s="46">
        <v>1037339.9</v>
      </c>
      <c r="G35" s="46">
        <v>1037339.9</v>
      </c>
      <c r="H35" s="46">
        <v>881738.91</v>
      </c>
      <c r="I35" s="46">
        <v>829871.92</v>
      </c>
      <c r="J35" s="46">
        <f>H35-I35</f>
        <v>51866.989999999991</v>
      </c>
      <c r="K35" s="20">
        <v>120.5</v>
      </c>
      <c r="L35" s="37" t="s">
        <v>20</v>
      </c>
      <c r="M35" s="23">
        <v>117</v>
      </c>
      <c r="N35" s="29" t="s">
        <v>20</v>
      </c>
    </row>
    <row r="36" spans="1:14" ht="63.75">
      <c r="A36" s="51">
        <v>30</v>
      </c>
      <c r="B36" s="28" t="s">
        <v>19</v>
      </c>
      <c r="C36" s="41" t="s">
        <v>121</v>
      </c>
      <c r="D36" s="42" t="s">
        <v>122</v>
      </c>
      <c r="E36" s="42" t="s">
        <v>123</v>
      </c>
      <c r="F36" s="46">
        <v>475536</v>
      </c>
      <c r="G36" s="46">
        <v>475536</v>
      </c>
      <c r="H36" s="46">
        <v>404201</v>
      </c>
      <c r="I36" s="46">
        <v>380428.79999999999</v>
      </c>
      <c r="J36" s="46">
        <f>H36-I36</f>
        <v>23772.200000000012</v>
      </c>
      <c r="K36" s="20">
        <v>120.5</v>
      </c>
      <c r="L36" s="37" t="s">
        <v>20</v>
      </c>
      <c r="M36" s="23">
        <v>117</v>
      </c>
      <c r="N36" s="29" t="s">
        <v>20</v>
      </c>
    </row>
    <row r="37" spans="1:14" ht="63.75">
      <c r="A37" s="51">
        <v>31</v>
      </c>
      <c r="B37" s="28" t="s">
        <v>19</v>
      </c>
      <c r="C37" s="41" t="s">
        <v>115</v>
      </c>
      <c r="D37" s="42" t="s">
        <v>116</v>
      </c>
      <c r="E37" s="42" t="s">
        <v>117</v>
      </c>
      <c r="F37" s="46">
        <v>967356.6</v>
      </c>
      <c r="G37" s="46">
        <v>967356.6</v>
      </c>
      <c r="H37" s="46">
        <v>822253.1</v>
      </c>
      <c r="I37" s="46">
        <v>773885.28</v>
      </c>
      <c r="J37" s="46">
        <f t="shared" si="4"/>
        <v>48367.819999999949</v>
      </c>
      <c r="K37" s="20">
        <v>120.5</v>
      </c>
      <c r="L37" s="37" t="s">
        <v>20</v>
      </c>
      <c r="M37" s="23">
        <v>117</v>
      </c>
      <c r="N37" s="29" t="s">
        <v>20</v>
      </c>
    </row>
    <row r="38" spans="1:14" ht="63.75">
      <c r="A38" s="51">
        <v>32</v>
      </c>
      <c r="B38" s="28" t="s">
        <v>19</v>
      </c>
      <c r="C38" s="41" t="s">
        <v>127</v>
      </c>
      <c r="D38" s="42" t="s">
        <v>128</v>
      </c>
      <c r="E38" s="42" t="s">
        <v>129</v>
      </c>
      <c r="F38" s="46">
        <v>862056</v>
      </c>
      <c r="G38" s="46">
        <v>862056</v>
      </c>
      <c r="H38" s="46">
        <v>732456</v>
      </c>
      <c r="I38" s="46">
        <v>689644.8</v>
      </c>
      <c r="J38" s="46">
        <f>H38-I38</f>
        <v>42811.199999999953</v>
      </c>
      <c r="K38" s="20">
        <v>120</v>
      </c>
      <c r="L38" s="37" t="s">
        <v>20</v>
      </c>
      <c r="M38" s="23">
        <v>117</v>
      </c>
      <c r="N38" s="29" t="s">
        <v>20</v>
      </c>
    </row>
    <row r="39" spans="1:14" ht="63.75">
      <c r="A39" s="51">
        <v>33</v>
      </c>
      <c r="B39" s="28" t="s">
        <v>19</v>
      </c>
      <c r="C39" s="41" t="s">
        <v>133</v>
      </c>
      <c r="D39" s="42" t="s">
        <v>134</v>
      </c>
      <c r="E39" s="42" t="s">
        <v>135</v>
      </c>
      <c r="F39" s="46">
        <v>474470.5</v>
      </c>
      <c r="G39" s="46">
        <v>474470.5</v>
      </c>
      <c r="H39" s="46">
        <v>427023.45</v>
      </c>
      <c r="I39" s="46">
        <v>379576.4</v>
      </c>
      <c r="J39" s="46">
        <f>H39-I39</f>
        <v>47447.049999999988</v>
      </c>
      <c r="K39" s="20">
        <v>120</v>
      </c>
      <c r="L39" s="37" t="s">
        <v>20</v>
      </c>
      <c r="M39" s="23">
        <v>117</v>
      </c>
      <c r="N39" s="29" t="s">
        <v>20</v>
      </c>
    </row>
    <row r="40" spans="1:14" ht="63.75">
      <c r="A40" s="51">
        <v>34</v>
      </c>
      <c r="B40" s="28" t="s">
        <v>19</v>
      </c>
      <c r="C40" s="41" t="s">
        <v>130</v>
      </c>
      <c r="D40" s="42" t="s">
        <v>131</v>
      </c>
      <c r="E40" s="42" t="s">
        <v>132</v>
      </c>
      <c r="F40" s="46">
        <v>326122.2</v>
      </c>
      <c r="G40" s="46">
        <v>326122.2</v>
      </c>
      <c r="H40" s="46">
        <v>277203.87</v>
      </c>
      <c r="I40" s="46">
        <v>260897.76</v>
      </c>
      <c r="J40" s="46">
        <f>H40-I40</f>
        <v>16306.109999999986</v>
      </c>
      <c r="K40" s="20">
        <v>120</v>
      </c>
      <c r="L40" s="37" t="s">
        <v>20</v>
      </c>
      <c r="M40" s="23">
        <v>117</v>
      </c>
      <c r="N40" s="29" t="s">
        <v>20</v>
      </c>
    </row>
    <row r="41" spans="1:14" ht="63.75">
      <c r="A41" s="51">
        <v>35</v>
      </c>
      <c r="B41" s="28" t="s">
        <v>19</v>
      </c>
      <c r="C41" s="41" t="s">
        <v>124</v>
      </c>
      <c r="D41" s="42" t="s">
        <v>125</v>
      </c>
      <c r="E41" s="42" t="s">
        <v>126</v>
      </c>
      <c r="F41" s="46">
        <v>802428</v>
      </c>
      <c r="G41" s="46">
        <v>802428</v>
      </c>
      <c r="H41" s="46">
        <v>682063.79</v>
      </c>
      <c r="I41" s="46">
        <v>641942.4</v>
      </c>
      <c r="J41" s="46">
        <f t="shared" si="4"/>
        <v>40121.390000000014</v>
      </c>
      <c r="K41" s="20">
        <v>120</v>
      </c>
      <c r="L41" s="37" t="s">
        <v>20</v>
      </c>
      <c r="M41" s="23">
        <v>117</v>
      </c>
      <c r="N41" s="29" t="s">
        <v>20</v>
      </c>
    </row>
    <row r="42" spans="1:14" ht="63.75">
      <c r="A42" s="51">
        <v>36</v>
      </c>
      <c r="B42" s="28" t="s">
        <v>19</v>
      </c>
      <c r="C42" s="41" t="s">
        <v>136</v>
      </c>
      <c r="D42" s="42" t="s">
        <v>137</v>
      </c>
      <c r="E42" s="42" t="s">
        <v>138</v>
      </c>
      <c r="F42" s="46">
        <v>2084359.68</v>
      </c>
      <c r="G42" s="46">
        <v>2084359.68</v>
      </c>
      <c r="H42" s="46">
        <v>1771705.72</v>
      </c>
      <c r="I42" s="46">
        <v>1667487.74</v>
      </c>
      <c r="J42" s="46">
        <f t="shared" si="4"/>
        <v>104217.97999999998</v>
      </c>
      <c r="K42" s="20">
        <v>119.5</v>
      </c>
      <c r="L42" s="37" t="s">
        <v>20</v>
      </c>
      <c r="M42" s="23">
        <v>117</v>
      </c>
      <c r="N42" s="29" t="s">
        <v>20</v>
      </c>
    </row>
    <row r="43" spans="1:14" ht="63.75">
      <c r="A43" s="51">
        <v>37</v>
      </c>
      <c r="B43" s="28" t="s">
        <v>19</v>
      </c>
      <c r="C43" s="41" t="s">
        <v>142</v>
      </c>
      <c r="D43" s="42" t="s">
        <v>143</v>
      </c>
      <c r="E43" s="42" t="s">
        <v>144</v>
      </c>
      <c r="F43" s="46">
        <v>829104.3</v>
      </c>
      <c r="G43" s="46">
        <v>829104.3</v>
      </c>
      <c r="H43" s="46">
        <v>704738.3</v>
      </c>
      <c r="I43" s="46">
        <v>663283.43999999994</v>
      </c>
      <c r="J43" s="46">
        <f>H43-I43</f>
        <v>41454.860000000102</v>
      </c>
      <c r="K43" s="20">
        <v>119.5</v>
      </c>
      <c r="L43" s="37" t="s">
        <v>20</v>
      </c>
      <c r="M43" s="23">
        <v>117</v>
      </c>
      <c r="N43" s="29" t="s">
        <v>20</v>
      </c>
    </row>
    <row r="44" spans="1:14" ht="63.75">
      <c r="A44" s="51">
        <v>38</v>
      </c>
      <c r="B44" s="28" t="s">
        <v>19</v>
      </c>
      <c r="C44" s="41" t="s">
        <v>139</v>
      </c>
      <c r="D44" s="42" t="s">
        <v>140</v>
      </c>
      <c r="E44" s="42" t="s">
        <v>141</v>
      </c>
      <c r="F44" s="46">
        <v>478361.2</v>
      </c>
      <c r="G44" s="46">
        <v>478361.2</v>
      </c>
      <c r="H44" s="46">
        <v>406607.02</v>
      </c>
      <c r="I44" s="46">
        <v>382688.96</v>
      </c>
      <c r="J44" s="46">
        <f t="shared" si="4"/>
        <v>23918.059999999998</v>
      </c>
      <c r="K44" s="20">
        <v>119.5</v>
      </c>
      <c r="L44" s="37" t="s">
        <v>20</v>
      </c>
      <c r="M44" s="23">
        <v>117</v>
      </c>
      <c r="N44" s="29" t="s">
        <v>20</v>
      </c>
    </row>
    <row r="45" spans="1:14" ht="63.75">
      <c r="A45" s="51">
        <v>39</v>
      </c>
      <c r="B45" s="28" t="s">
        <v>19</v>
      </c>
      <c r="C45" s="41" t="s">
        <v>145</v>
      </c>
      <c r="D45" s="42" t="s">
        <v>146</v>
      </c>
      <c r="E45" s="42" t="s">
        <v>147</v>
      </c>
      <c r="F45" s="46">
        <v>1007615.4</v>
      </c>
      <c r="G45" s="46">
        <v>1007615.4</v>
      </c>
      <c r="H45" s="46">
        <v>856473.09</v>
      </c>
      <c r="I45" s="46">
        <v>806092.32</v>
      </c>
      <c r="J45" s="46">
        <f t="shared" si="4"/>
        <v>50380.770000000019</v>
      </c>
      <c r="K45" s="20">
        <v>119</v>
      </c>
      <c r="L45" s="37" t="s">
        <v>20</v>
      </c>
      <c r="M45" s="23">
        <v>117</v>
      </c>
      <c r="N45" s="29" t="s">
        <v>20</v>
      </c>
    </row>
    <row r="46" spans="1:14" ht="63.75">
      <c r="A46" s="51">
        <v>40</v>
      </c>
      <c r="B46" s="28" t="s">
        <v>19</v>
      </c>
      <c r="C46" s="41" t="s">
        <v>148</v>
      </c>
      <c r="D46" s="42" t="s">
        <v>149</v>
      </c>
      <c r="E46" s="42" t="s">
        <v>150</v>
      </c>
      <c r="F46" s="46">
        <v>1027804.8</v>
      </c>
      <c r="G46" s="46">
        <v>1027804.8</v>
      </c>
      <c r="H46" s="46">
        <v>873614.08</v>
      </c>
      <c r="I46" s="46">
        <v>822243.83999999997</v>
      </c>
      <c r="J46" s="46">
        <f t="shared" si="4"/>
        <v>51370.239999999991</v>
      </c>
      <c r="K46" s="20">
        <v>119</v>
      </c>
      <c r="L46" s="37" t="s">
        <v>20</v>
      </c>
      <c r="M46" s="23">
        <v>117</v>
      </c>
      <c r="N46" s="29" t="s">
        <v>20</v>
      </c>
    </row>
    <row r="47" spans="1:14" ht="63.75">
      <c r="A47" s="51">
        <v>41</v>
      </c>
      <c r="B47" s="28" t="s">
        <v>19</v>
      </c>
      <c r="C47" s="41" t="s">
        <v>151</v>
      </c>
      <c r="D47" s="42" t="s">
        <v>152</v>
      </c>
      <c r="E47" s="42" t="s">
        <v>153</v>
      </c>
      <c r="F47" s="46">
        <v>1651192.99</v>
      </c>
      <c r="G47" s="46">
        <v>1651192.99</v>
      </c>
      <c r="H47" s="46">
        <v>1403514.04</v>
      </c>
      <c r="I47" s="46">
        <v>1320954.3899999999</v>
      </c>
      <c r="J47" s="46">
        <f t="shared" si="4"/>
        <v>82559.65000000014</v>
      </c>
      <c r="K47" s="20">
        <v>119</v>
      </c>
      <c r="L47" s="37" t="s">
        <v>20</v>
      </c>
      <c r="M47" s="23">
        <v>117</v>
      </c>
      <c r="N47" s="29" t="s">
        <v>20</v>
      </c>
    </row>
    <row r="48" spans="1:14" ht="63.75">
      <c r="A48" s="51">
        <v>42</v>
      </c>
      <c r="B48" s="28" t="s">
        <v>19</v>
      </c>
      <c r="C48" s="41" t="s">
        <v>154</v>
      </c>
      <c r="D48" s="42" t="s">
        <v>155</v>
      </c>
      <c r="E48" s="42" t="s">
        <v>156</v>
      </c>
      <c r="F48" s="46">
        <v>1961039.81</v>
      </c>
      <c r="G48" s="46">
        <v>1961039.81</v>
      </c>
      <c r="H48" s="46">
        <v>1666883.83</v>
      </c>
      <c r="I48" s="46">
        <v>1568831.85</v>
      </c>
      <c r="J48" s="46">
        <f t="shared" si="4"/>
        <v>98051.979999999981</v>
      </c>
      <c r="K48" s="20">
        <v>118.5</v>
      </c>
      <c r="L48" s="37" t="s">
        <v>20</v>
      </c>
      <c r="M48" s="23">
        <v>117</v>
      </c>
      <c r="N48" s="29" t="s">
        <v>20</v>
      </c>
    </row>
    <row r="49" spans="1:14" ht="63.75">
      <c r="A49" s="51">
        <v>43</v>
      </c>
      <c r="B49" s="28" t="s">
        <v>19</v>
      </c>
      <c r="C49" s="41" t="s">
        <v>157</v>
      </c>
      <c r="D49" s="42" t="s">
        <v>158</v>
      </c>
      <c r="E49" s="42" t="s">
        <v>159</v>
      </c>
      <c r="F49" s="46">
        <v>1036529.55</v>
      </c>
      <c r="G49" s="46">
        <v>1036529.55</v>
      </c>
      <c r="H49" s="46">
        <v>881050.11</v>
      </c>
      <c r="I49" s="46">
        <v>829223.64</v>
      </c>
      <c r="J49" s="46">
        <f t="shared" si="4"/>
        <v>51826.469999999972</v>
      </c>
      <c r="K49" s="20">
        <v>118.5</v>
      </c>
      <c r="L49" s="37" t="s">
        <v>20</v>
      </c>
      <c r="M49" s="23">
        <v>117</v>
      </c>
      <c r="N49" s="29" t="s">
        <v>20</v>
      </c>
    </row>
    <row r="50" spans="1:14" ht="63.75">
      <c r="A50" s="51">
        <v>44</v>
      </c>
      <c r="B50" s="28" t="s">
        <v>19</v>
      </c>
      <c r="C50" s="41" t="s">
        <v>160</v>
      </c>
      <c r="D50" s="42" t="s">
        <v>161</v>
      </c>
      <c r="E50" s="42" t="s">
        <v>162</v>
      </c>
      <c r="F50" s="46">
        <v>195952</v>
      </c>
      <c r="G50" s="46">
        <v>195952</v>
      </c>
      <c r="H50" s="46">
        <v>166559.20000000001</v>
      </c>
      <c r="I50" s="46">
        <v>156761.60000000001</v>
      </c>
      <c r="J50" s="46">
        <f t="shared" si="4"/>
        <v>9797.6000000000058</v>
      </c>
      <c r="K50" s="20">
        <v>118</v>
      </c>
      <c r="L50" s="37" t="s">
        <v>20</v>
      </c>
      <c r="M50" s="23">
        <v>117</v>
      </c>
      <c r="N50" s="29" t="s">
        <v>20</v>
      </c>
    </row>
    <row r="51" spans="1:14" ht="63.75">
      <c r="A51" s="51">
        <v>45</v>
      </c>
      <c r="B51" s="28" t="s">
        <v>19</v>
      </c>
      <c r="C51" s="41" t="s">
        <v>166</v>
      </c>
      <c r="D51" s="42" t="s">
        <v>167</v>
      </c>
      <c r="E51" s="42" t="s">
        <v>168</v>
      </c>
      <c r="F51" s="46">
        <v>1999329.41</v>
      </c>
      <c r="G51" s="46">
        <v>1999329.41</v>
      </c>
      <c r="H51" s="46">
        <v>1699429.99</v>
      </c>
      <c r="I51" s="46">
        <v>1599463.53</v>
      </c>
      <c r="J51" s="46">
        <f>H51-I51</f>
        <v>99966.459999999963</v>
      </c>
      <c r="K51" s="20">
        <v>117.5</v>
      </c>
      <c r="L51" s="37" t="s">
        <v>20</v>
      </c>
      <c r="M51" s="23">
        <v>117</v>
      </c>
      <c r="N51" s="29" t="s">
        <v>20</v>
      </c>
    </row>
    <row r="52" spans="1:14" ht="63.75">
      <c r="A52" s="51">
        <v>46</v>
      </c>
      <c r="B52" s="28" t="s">
        <v>19</v>
      </c>
      <c r="C52" s="41" t="s">
        <v>163</v>
      </c>
      <c r="D52" s="42" t="s">
        <v>164</v>
      </c>
      <c r="E52" s="42" t="s">
        <v>165</v>
      </c>
      <c r="F52" s="46">
        <v>1037347.2</v>
      </c>
      <c r="G52" s="46">
        <v>1037347.2</v>
      </c>
      <c r="H52" s="46">
        <v>881745.12</v>
      </c>
      <c r="I52" s="46">
        <v>829877.76000000001</v>
      </c>
      <c r="J52" s="46">
        <f t="shared" si="4"/>
        <v>51867.359999999986</v>
      </c>
      <c r="K52" s="20">
        <v>117.5</v>
      </c>
      <c r="L52" s="37" t="s">
        <v>20</v>
      </c>
      <c r="M52" s="23">
        <v>117</v>
      </c>
      <c r="N52" s="29" t="s">
        <v>20</v>
      </c>
    </row>
    <row r="53" spans="1:14" ht="63.75">
      <c r="A53" s="51">
        <v>47</v>
      </c>
      <c r="B53" s="28" t="s">
        <v>19</v>
      </c>
      <c r="C53" s="41" t="s">
        <v>175</v>
      </c>
      <c r="D53" s="42" t="s">
        <v>176</v>
      </c>
      <c r="E53" s="42" t="s">
        <v>177</v>
      </c>
      <c r="F53" s="46">
        <v>2014201.92</v>
      </c>
      <c r="G53" s="46">
        <v>2014201.92</v>
      </c>
      <c r="H53" s="46">
        <v>1712071.63</v>
      </c>
      <c r="I53" s="46">
        <v>1611361.54</v>
      </c>
      <c r="J53" s="46">
        <f>H53-I53</f>
        <v>100710.08999999985</v>
      </c>
      <c r="K53" s="20">
        <v>117.5</v>
      </c>
      <c r="L53" s="37" t="s">
        <v>20</v>
      </c>
      <c r="M53" s="23">
        <v>117</v>
      </c>
      <c r="N53" s="29" t="s">
        <v>20</v>
      </c>
    </row>
    <row r="54" spans="1:14" ht="63.75">
      <c r="A54" s="51">
        <v>48</v>
      </c>
      <c r="B54" s="28" t="s">
        <v>19</v>
      </c>
      <c r="C54" s="41" t="s">
        <v>169</v>
      </c>
      <c r="D54" s="42" t="s">
        <v>170</v>
      </c>
      <c r="E54" s="42" t="s">
        <v>171</v>
      </c>
      <c r="F54" s="46">
        <v>895845.6</v>
      </c>
      <c r="G54" s="46">
        <v>895845.6</v>
      </c>
      <c r="H54" s="46">
        <v>761468.76</v>
      </c>
      <c r="I54" s="46">
        <v>716676.48</v>
      </c>
      <c r="J54" s="46">
        <f t="shared" si="4"/>
        <v>44792.280000000028</v>
      </c>
      <c r="K54" s="20">
        <v>117.5</v>
      </c>
      <c r="L54" s="37" t="s">
        <v>20</v>
      </c>
      <c r="M54" s="23">
        <v>117</v>
      </c>
      <c r="N54" s="29" t="s">
        <v>20</v>
      </c>
    </row>
    <row r="55" spans="1:14" ht="63.75">
      <c r="A55" s="51">
        <v>49</v>
      </c>
      <c r="B55" s="28" t="s">
        <v>19</v>
      </c>
      <c r="C55" s="41" t="s">
        <v>172</v>
      </c>
      <c r="D55" s="42" t="s">
        <v>173</v>
      </c>
      <c r="E55" s="42" t="s">
        <v>174</v>
      </c>
      <c r="F55" s="46">
        <v>1027314.5</v>
      </c>
      <c r="G55" s="46">
        <v>1027314.5</v>
      </c>
      <c r="H55" s="46">
        <v>873714.5</v>
      </c>
      <c r="I55" s="46">
        <v>821851.6</v>
      </c>
      <c r="J55" s="46">
        <f t="shared" si="4"/>
        <v>51862.900000000023</v>
      </c>
      <c r="K55" s="20">
        <v>117.5</v>
      </c>
      <c r="L55" s="37" t="s">
        <v>20</v>
      </c>
      <c r="M55" s="23">
        <v>117</v>
      </c>
      <c r="N55" s="29" t="s">
        <v>20</v>
      </c>
    </row>
    <row r="56" spans="1:14" ht="63.75">
      <c r="A56" s="51">
        <v>50</v>
      </c>
      <c r="B56" s="28" t="s">
        <v>19</v>
      </c>
      <c r="C56" s="41" t="s">
        <v>181</v>
      </c>
      <c r="D56" s="42" t="s">
        <v>182</v>
      </c>
      <c r="E56" s="42" t="s">
        <v>183</v>
      </c>
      <c r="F56" s="46">
        <v>810729.3</v>
      </c>
      <c r="G56" s="46">
        <v>810729.3</v>
      </c>
      <c r="H56" s="46">
        <v>689119.3</v>
      </c>
      <c r="I56" s="46">
        <v>648583.43999999994</v>
      </c>
      <c r="J56" s="46">
        <f>H56-I56</f>
        <v>40535.860000000102</v>
      </c>
      <c r="K56" s="20">
        <v>117</v>
      </c>
      <c r="L56" s="37" t="s">
        <v>20</v>
      </c>
      <c r="M56" s="23">
        <v>117</v>
      </c>
      <c r="N56" s="29" t="s">
        <v>20</v>
      </c>
    </row>
    <row r="57" spans="1:14" ht="63.75">
      <c r="A57" s="51">
        <v>51</v>
      </c>
      <c r="B57" s="28" t="s">
        <v>19</v>
      </c>
      <c r="C57" s="41" t="s">
        <v>178</v>
      </c>
      <c r="D57" s="42" t="s">
        <v>179</v>
      </c>
      <c r="E57" s="42" t="s">
        <v>180</v>
      </c>
      <c r="F57" s="46">
        <v>2084359.68</v>
      </c>
      <c r="G57" s="46">
        <v>2084359.68</v>
      </c>
      <c r="H57" s="46">
        <v>1771705.72</v>
      </c>
      <c r="I57" s="46">
        <v>1667487.74</v>
      </c>
      <c r="J57" s="46">
        <f t="shared" si="4"/>
        <v>104217.97999999998</v>
      </c>
      <c r="K57" s="20">
        <v>117</v>
      </c>
      <c r="L57" s="37" t="s">
        <v>20</v>
      </c>
      <c r="M57" s="23">
        <v>117</v>
      </c>
      <c r="N57" s="29" t="s">
        <v>20</v>
      </c>
    </row>
    <row r="58" spans="1:14" ht="63.75">
      <c r="A58" s="51">
        <v>52</v>
      </c>
      <c r="B58" s="28" t="s">
        <v>19</v>
      </c>
      <c r="C58" s="41" t="s">
        <v>184</v>
      </c>
      <c r="D58" s="42" t="s">
        <v>185</v>
      </c>
      <c r="E58" s="42" t="s">
        <v>186</v>
      </c>
      <c r="F58" s="46">
        <v>421770.9</v>
      </c>
      <c r="G58" s="46">
        <v>421770.9</v>
      </c>
      <c r="H58" s="46">
        <v>358505.26</v>
      </c>
      <c r="I58" s="46">
        <v>337416.72</v>
      </c>
      <c r="J58" s="46">
        <f t="shared" si="4"/>
        <v>21088.540000000037</v>
      </c>
      <c r="K58" s="20">
        <v>116.5</v>
      </c>
      <c r="L58" s="37" t="s">
        <v>20</v>
      </c>
      <c r="M58" s="23">
        <v>117</v>
      </c>
      <c r="N58" s="29" t="s">
        <v>20</v>
      </c>
    </row>
    <row r="59" spans="1:14" ht="63.75">
      <c r="A59" s="51">
        <v>53</v>
      </c>
      <c r="B59" s="28" t="s">
        <v>19</v>
      </c>
      <c r="C59" s="41" t="s">
        <v>187</v>
      </c>
      <c r="D59" s="42" t="s">
        <v>188</v>
      </c>
      <c r="E59" s="42" t="s">
        <v>189</v>
      </c>
      <c r="F59" s="46">
        <v>1030404.8</v>
      </c>
      <c r="G59" s="46">
        <v>1030404.8</v>
      </c>
      <c r="H59" s="46">
        <v>875824.08</v>
      </c>
      <c r="I59" s="46">
        <v>824323.84</v>
      </c>
      <c r="J59" s="46">
        <f t="shared" si="4"/>
        <v>51500.239999999991</v>
      </c>
      <c r="K59" s="20">
        <v>116.5</v>
      </c>
      <c r="L59" s="37" t="s">
        <v>20</v>
      </c>
      <c r="M59" s="23">
        <v>117</v>
      </c>
      <c r="N59" s="29" t="s">
        <v>20</v>
      </c>
    </row>
    <row r="60" spans="1:14" ht="63.75">
      <c r="A60" s="51">
        <v>54</v>
      </c>
      <c r="B60" s="28" t="s">
        <v>19</v>
      </c>
      <c r="C60" s="41" t="s">
        <v>190</v>
      </c>
      <c r="D60" s="42" t="s">
        <v>191</v>
      </c>
      <c r="E60" s="42" t="s">
        <v>192</v>
      </c>
      <c r="F60" s="46">
        <v>880708.2</v>
      </c>
      <c r="G60" s="46">
        <v>880708.2</v>
      </c>
      <c r="H60" s="46">
        <v>748601.96</v>
      </c>
      <c r="I60" s="46">
        <v>704566.56</v>
      </c>
      <c r="J60" s="46">
        <f t="shared" si="4"/>
        <v>44035.399999999907</v>
      </c>
      <c r="K60" s="20">
        <v>116</v>
      </c>
      <c r="L60" s="37" t="s">
        <v>20</v>
      </c>
      <c r="M60" s="23">
        <v>117</v>
      </c>
      <c r="N60" s="29" t="s">
        <v>20</v>
      </c>
    </row>
    <row r="61" spans="1:14" ht="63.75">
      <c r="A61" s="51">
        <v>55</v>
      </c>
      <c r="B61" s="28" t="s">
        <v>19</v>
      </c>
      <c r="C61" s="41" t="s">
        <v>193</v>
      </c>
      <c r="D61" s="42" t="s">
        <v>194</v>
      </c>
      <c r="E61" s="42" t="s">
        <v>195</v>
      </c>
      <c r="F61" s="46">
        <v>2046692.45</v>
      </c>
      <c r="G61" s="46">
        <v>2046692.45</v>
      </c>
      <c r="H61" s="46">
        <v>1739688.58</v>
      </c>
      <c r="I61" s="46">
        <v>1637353.96</v>
      </c>
      <c r="J61" s="46">
        <f t="shared" si="4"/>
        <v>102334.62000000011</v>
      </c>
      <c r="K61" s="20">
        <v>116</v>
      </c>
      <c r="L61" s="37" t="s">
        <v>20</v>
      </c>
      <c r="M61" s="23">
        <v>117</v>
      </c>
      <c r="N61" s="29" t="s">
        <v>20</v>
      </c>
    </row>
    <row r="62" spans="1:14" ht="63.75">
      <c r="A62" s="51">
        <v>56</v>
      </c>
      <c r="B62" s="28" t="s">
        <v>19</v>
      </c>
      <c r="C62" s="41" t="s">
        <v>196</v>
      </c>
      <c r="D62" s="42" t="s">
        <v>197</v>
      </c>
      <c r="E62" s="42" t="s">
        <v>198</v>
      </c>
      <c r="F62" s="46">
        <v>1930253.76</v>
      </c>
      <c r="G62" s="46">
        <v>1930253.76</v>
      </c>
      <c r="H62" s="46">
        <v>1640715.69</v>
      </c>
      <c r="I62" s="46">
        <v>1544203.01</v>
      </c>
      <c r="J62" s="46">
        <f t="shared" si="4"/>
        <v>96512.679999999935</v>
      </c>
      <c r="K62" s="20">
        <v>115.5</v>
      </c>
      <c r="L62" s="37" t="s">
        <v>20</v>
      </c>
      <c r="M62" s="23">
        <v>117</v>
      </c>
      <c r="N62" s="29" t="s">
        <v>20</v>
      </c>
    </row>
    <row r="63" spans="1:14" ht="63.75">
      <c r="A63" s="51">
        <v>57</v>
      </c>
      <c r="B63" s="28" t="s">
        <v>19</v>
      </c>
      <c r="C63" s="41" t="s">
        <v>199</v>
      </c>
      <c r="D63" s="42" t="s">
        <v>200</v>
      </c>
      <c r="E63" s="42" t="s">
        <v>201</v>
      </c>
      <c r="F63" s="46">
        <v>499869</v>
      </c>
      <c r="G63" s="46">
        <v>499869</v>
      </c>
      <c r="H63" s="46">
        <v>424419.6</v>
      </c>
      <c r="I63" s="46">
        <v>399895.2</v>
      </c>
      <c r="J63" s="46">
        <f t="shared" si="4"/>
        <v>24524.399999999965</v>
      </c>
      <c r="K63" s="20">
        <v>115</v>
      </c>
      <c r="L63" s="37" t="s">
        <v>20</v>
      </c>
      <c r="M63" s="23">
        <v>117</v>
      </c>
      <c r="N63" s="29" t="s">
        <v>20</v>
      </c>
    </row>
    <row r="64" spans="1:14" ht="63.75">
      <c r="A64" s="51">
        <v>58</v>
      </c>
      <c r="B64" s="28" t="s">
        <v>19</v>
      </c>
      <c r="C64" s="41" t="s">
        <v>214</v>
      </c>
      <c r="D64" s="42" t="s">
        <v>215</v>
      </c>
      <c r="E64" s="42" t="s">
        <v>216</v>
      </c>
      <c r="F64" s="46">
        <v>996467.19999999995</v>
      </c>
      <c r="G64" s="46">
        <v>996467.19999999995</v>
      </c>
      <c r="H64" s="46">
        <v>846997.12</v>
      </c>
      <c r="I64" s="46">
        <v>797173.76000000001</v>
      </c>
      <c r="J64" s="46">
        <f>H64-I64</f>
        <v>49823.359999999986</v>
      </c>
      <c r="K64" s="20">
        <v>114.5</v>
      </c>
      <c r="L64" s="37" t="s">
        <v>20</v>
      </c>
      <c r="M64" s="23">
        <v>117</v>
      </c>
      <c r="N64" s="29" t="s">
        <v>20</v>
      </c>
    </row>
    <row r="65" spans="1:14" ht="63.75">
      <c r="A65" s="51">
        <v>59</v>
      </c>
      <c r="B65" s="28" t="s">
        <v>19</v>
      </c>
      <c r="C65" s="41" t="s">
        <v>211</v>
      </c>
      <c r="D65" s="42" t="s">
        <v>212</v>
      </c>
      <c r="E65" s="42" t="s">
        <v>213</v>
      </c>
      <c r="F65" s="46">
        <v>1029472.51</v>
      </c>
      <c r="G65" s="46">
        <v>1029472.51</v>
      </c>
      <c r="H65" s="46">
        <v>875051.64</v>
      </c>
      <c r="I65" s="46">
        <v>823578.01</v>
      </c>
      <c r="J65" s="46">
        <f>H65-I65</f>
        <v>51473.630000000005</v>
      </c>
      <c r="K65" s="20">
        <v>114.5</v>
      </c>
      <c r="L65" s="37" t="s">
        <v>20</v>
      </c>
      <c r="M65" s="23">
        <v>117</v>
      </c>
      <c r="N65" s="29" t="s">
        <v>20</v>
      </c>
    </row>
    <row r="66" spans="1:14" ht="63.75">
      <c r="A66" s="51">
        <v>60</v>
      </c>
      <c r="B66" s="28" t="s">
        <v>19</v>
      </c>
      <c r="C66" s="41" t="s">
        <v>208</v>
      </c>
      <c r="D66" s="42" t="s">
        <v>209</v>
      </c>
      <c r="E66" s="42" t="s">
        <v>210</v>
      </c>
      <c r="F66" s="46">
        <v>2042051.52</v>
      </c>
      <c r="G66" s="46">
        <v>2042051.52</v>
      </c>
      <c r="H66" s="46">
        <v>1735741.52</v>
      </c>
      <c r="I66" s="46">
        <v>1633641.22</v>
      </c>
      <c r="J66" s="46">
        <f>H66-I66</f>
        <v>102100.30000000005</v>
      </c>
      <c r="K66" s="20">
        <v>114.5</v>
      </c>
      <c r="L66" s="37" t="s">
        <v>20</v>
      </c>
      <c r="M66" s="23">
        <v>117</v>
      </c>
      <c r="N66" s="29" t="s">
        <v>20</v>
      </c>
    </row>
    <row r="67" spans="1:14" ht="63.75">
      <c r="A67" s="51">
        <v>61</v>
      </c>
      <c r="B67" s="28" t="s">
        <v>19</v>
      </c>
      <c r="C67" s="41" t="s">
        <v>205</v>
      </c>
      <c r="D67" s="42" t="s">
        <v>206</v>
      </c>
      <c r="E67" s="42" t="s">
        <v>207</v>
      </c>
      <c r="F67" s="46">
        <v>1999843.2</v>
      </c>
      <c r="G67" s="46">
        <v>1999843.2</v>
      </c>
      <c r="H67" s="46">
        <v>1699866.72</v>
      </c>
      <c r="I67" s="46">
        <v>1599874.56</v>
      </c>
      <c r="J67" s="46">
        <f>H67-I67</f>
        <v>99992.159999999916</v>
      </c>
      <c r="K67" s="20">
        <v>114.5</v>
      </c>
      <c r="L67" s="37" t="s">
        <v>20</v>
      </c>
      <c r="M67" s="23">
        <v>117</v>
      </c>
      <c r="N67" s="29" t="s">
        <v>20</v>
      </c>
    </row>
    <row r="68" spans="1:14" ht="63.75">
      <c r="A68" s="51">
        <v>62</v>
      </c>
      <c r="B68" s="28" t="s">
        <v>19</v>
      </c>
      <c r="C68" s="41" t="s">
        <v>202</v>
      </c>
      <c r="D68" s="42" t="s">
        <v>203</v>
      </c>
      <c r="E68" s="42" t="s">
        <v>204</v>
      </c>
      <c r="F68" s="46">
        <v>1971679.48</v>
      </c>
      <c r="G68" s="46">
        <v>1971679.48</v>
      </c>
      <c r="H68" s="46">
        <v>1675927.54</v>
      </c>
      <c r="I68" s="46">
        <v>1577343.58</v>
      </c>
      <c r="J68" s="46">
        <f t="shared" si="4"/>
        <v>98583.959999999963</v>
      </c>
      <c r="K68" s="20">
        <v>114.5</v>
      </c>
      <c r="L68" s="37" t="s">
        <v>20</v>
      </c>
      <c r="M68" s="23">
        <v>117</v>
      </c>
      <c r="N68" s="29" t="s">
        <v>20</v>
      </c>
    </row>
    <row r="69" spans="1:14" ht="63.75">
      <c r="A69" s="51">
        <v>63</v>
      </c>
      <c r="B69" s="28" t="s">
        <v>19</v>
      </c>
      <c r="C69" s="41" t="s">
        <v>220</v>
      </c>
      <c r="D69" s="42" t="s">
        <v>221</v>
      </c>
      <c r="E69" s="42" t="s">
        <v>222</v>
      </c>
      <c r="F69" s="46">
        <v>1036305.5</v>
      </c>
      <c r="G69" s="46">
        <v>1036305.5</v>
      </c>
      <c r="H69" s="46">
        <v>880859.5</v>
      </c>
      <c r="I69" s="46">
        <v>829044.4</v>
      </c>
      <c r="J69" s="46">
        <f>H69-I69</f>
        <v>51815.099999999977</v>
      </c>
      <c r="K69" s="20">
        <v>113.5</v>
      </c>
      <c r="L69" s="37" t="s">
        <v>20</v>
      </c>
      <c r="M69" s="23">
        <v>117</v>
      </c>
      <c r="N69" s="29" t="s">
        <v>20</v>
      </c>
    </row>
    <row r="70" spans="1:14" ht="63.75">
      <c r="A70" s="51">
        <v>64</v>
      </c>
      <c r="B70" s="28" t="s">
        <v>19</v>
      </c>
      <c r="C70" s="41" t="s">
        <v>217</v>
      </c>
      <c r="D70" s="42" t="s">
        <v>218</v>
      </c>
      <c r="E70" s="42" t="s">
        <v>219</v>
      </c>
      <c r="F70" s="46">
        <v>1021359.5</v>
      </c>
      <c r="G70" s="46">
        <v>1021359.5</v>
      </c>
      <c r="H70" s="46">
        <v>868151.5</v>
      </c>
      <c r="I70" s="46">
        <v>817087.6</v>
      </c>
      <c r="J70" s="46">
        <f t="shared" si="4"/>
        <v>51063.900000000023</v>
      </c>
      <c r="K70" s="20">
        <v>113.5</v>
      </c>
      <c r="L70" s="37" t="s">
        <v>20</v>
      </c>
      <c r="M70" s="23">
        <v>117</v>
      </c>
      <c r="N70" s="29" t="s">
        <v>20</v>
      </c>
    </row>
    <row r="71" spans="1:14" ht="63.75">
      <c r="A71" s="51">
        <v>65</v>
      </c>
      <c r="B71" s="28" t="s">
        <v>19</v>
      </c>
      <c r="C71" s="41" t="s">
        <v>223</v>
      </c>
      <c r="D71" s="42" t="s">
        <v>224</v>
      </c>
      <c r="E71" s="42" t="s">
        <v>225</v>
      </c>
      <c r="F71" s="46">
        <v>1009308.6</v>
      </c>
      <c r="G71" s="46">
        <v>1009308.6</v>
      </c>
      <c r="H71" s="46">
        <v>857912.31</v>
      </c>
      <c r="I71" s="46">
        <v>807446.88</v>
      </c>
      <c r="J71" s="46">
        <f t="shared" si="4"/>
        <v>50465.430000000051</v>
      </c>
      <c r="K71" s="43">
        <v>113</v>
      </c>
      <c r="L71" s="37" t="s">
        <v>20</v>
      </c>
      <c r="M71" s="23">
        <v>117</v>
      </c>
      <c r="N71" s="29" t="s">
        <v>20</v>
      </c>
    </row>
    <row r="72" spans="1:14" ht="63.75">
      <c r="A72" s="51">
        <v>66</v>
      </c>
      <c r="B72" s="28" t="s">
        <v>19</v>
      </c>
      <c r="C72" s="41" t="s">
        <v>226</v>
      </c>
      <c r="D72" s="42" t="s">
        <v>227</v>
      </c>
      <c r="E72" s="42" t="s">
        <v>228</v>
      </c>
      <c r="F72" s="46">
        <v>1969557.12</v>
      </c>
      <c r="G72" s="46">
        <v>1969557.12</v>
      </c>
      <c r="H72" s="46">
        <v>1674123.55</v>
      </c>
      <c r="I72" s="46">
        <v>1575645.7</v>
      </c>
      <c r="J72" s="46">
        <f t="shared" si="4"/>
        <v>98477.850000000093</v>
      </c>
      <c r="K72" s="20">
        <v>113</v>
      </c>
      <c r="L72" s="37" t="s">
        <v>20</v>
      </c>
      <c r="M72" s="23">
        <v>117</v>
      </c>
      <c r="N72" s="29" t="s">
        <v>20</v>
      </c>
    </row>
    <row r="73" spans="1:14" ht="63.75">
      <c r="A73" s="51">
        <v>67</v>
      </c>
      <c r="B73" s="28" t="s">
        <v>19</v>
      </c>
      <c r="C73" s="41" t="s">
        <v>229</v>
      </c>
      <c r="D73" s="42" t="s">
        <v>230</v>
      </c>
      <c r="E73" s="42" t="s">
        <v>231</v>
      </c>
      <c r="F73" s="46">
        <v>1957932</v>
      </c>
      <c r="G73" s="46">
        <v>1957932</v>
      </c>
      <c r="H73" s="46">
        <v>1664242.2</v>
      </c>
      <c r="I73" s="46">
        <v>1566345.6</v>
      </c>
      <c r="J73" s="46">
        <f t="shared" si="4"/>
        <v>97896.59999999986</v>
      </c>
      <c r="K73" s="20">
        <v>113</v>
      </c>
      <c r="L73" s="37" t="s">
        <v>20</v>
      </c>
      <c r="M73" s="23">
        <v>117</v>
      </c>
      <c r="N73" s="29" t="s">
        <v>20</v>
      </c>
    </row>
    <row r="74" spans="1:14" ht="63.75">
      <c r="A74" s="51">
        <v>68</v>
      </c>
      <c r="B74" s="28" t="s">
        <v>19</v>
      </c>
      <c r="C74" s="41" t="s">
        <v>238</v>
      </c>
      <c r="D74" s="42" t="s">
        <v>239</v>
      </c>
      <c r="E74" s="42" t="s">
        <v>240</v>
      </c>
      <c r="F74" s="46">
        <v>492870</v>
      </c>
      <c r="G74" s="46">
        <v>492870</v>
      </c>
      <c r="H74" s="46">
        <v>418939.5</v>
      </c>
      <c r="I74" s="46">
        <v>394296</v>
      </c>
      <c r="J74" s="46">
        <f>H74-I74</f>
        <v>24643.5</v>
      </c>
      <c r="K74" s="20">
        <v>112.5</v>
      </c>
      <c r="L74" s="37" t="s">
        <v>20</v>
      </c>
      <c r="M74" s="23">
        <v>117</v>
      </c>
      <c r="N74" s="29" t="s">
        <v>20</v>
      </c>
    </row>
    <row r="75" spans="1:14" ht="63.75">
      <c r="A75" s="51">
        <v>69</v>
      </c>
      <c r="B75" s="28" t="s">
        <v>19</v>
      </c>
      <c r="C75" s="41" t="s">
        <v>235</v>
      </c>
      <c r="D75" s="42" t="s">
        <v>236</v>
      </c>
      <c r="E75" s="42" t="s">
        <v>237</v>
      </c>
      <c r="F75" s="46">
        <v>2846247.7</v>
      </c>
      <c r="G75" s="46">
        <v>2846247.7</v>
      </c>
      <c r="H75" s="46">
        <v>2419310.54</v>
      </c>
      <c r="I75" s="46">
        <v>2276998.16</v>
      </c>
      <c r="J75" s="46">
        <f>H75-I75</f>
        <v>142312.37999999989</v>
      </c>
      <c r="K75" s="20">
        <v>112.5</v>
      </c>
      <c r="L75" s="37" t="s">
        <v>20</v>
      </c>
      <c r="M75" s="23">
        <v>117</v>
      </c>
      <c r="N75" s="29" t="s">
        <v>20</v>
      </c>
    </row>
    <row r="76" spans="1:14" ht="63.75">
      <c r="A76" s="51">
        <v>70</v>
      </c>
      <c r="B76" s="28" t="s">
        <v>19</v>
      </c>
      <c r="C76" s="41" t="s">
        <v>232</v>
      </c>
      <c r="D76" s="42" t="s">
        <v>233</v>
      </c>
      <c r="E76" s="42" t="s">
        <v>234</v>
      </c>
      <c r="F76" s="46">
        <v>1949268.68</v>
      </c>
      <c r="G76" s="46">
        <v>1949268.68</v>
      </c>
      <c r="H76" s="46">
        <v>1656878.37</v>
      </c>
      <c r="I76" s="46">
        <v>1559414.94</v>
      </c>
      <c r="J76" s="46">
        <f t="shared" si="4"/>
        <v>97463.430000000168</v>
      </c>
      <c r="K76" s="20">
        <v>112.5</v>
      </c>
      <c r="L76" s="37" t="s">
        <v>20</v>
      </c>
      <c r="M76" s="23">
        <v>117</v>
      </c>
      <c r="N76" s="29" t="s">
        <v>20</v>
      </c>
    </row>
    <row r="77" spans="1:14" ht="63.75">
      <c r="A77" s="51">
        <v>71</v>
      </c>
      <c r="B77" s="28" t="s">
        <v>19</v>
      </c>
      <c r="C77" s="41" t="s">
        <v>241</v>
      </c>
      <c r="D77" s="42" t="s">
        <v>242</v>
      </c>
      <c r="E77" s="42" t="s">
        <v>243</v>
      </c>
      <c r="F77" s="46">
        <v>587416.80000000005</v>
      </c>
      <c r="G77" s="46">
        <v>587416.80000000005</v>
      </c>
      <c r="H77" s="46">
        <v>499303.8</v>
      </c>
      <c r="I77" s="46">
        <v>469933.44</v>
      </c>
      <c r="J77" s="46">
        <f t="shared" si="4"/>
        <v>29370.359999999986</v>
      </c>
      <c r="K77" s="20">
        <v>112</v>
      </c>
      <c r="L77" s="37" t="s">
        <v>20</v>
      </c>
      <c r="M77" s="23">
        <v>117</v>
      </c>
      <c r="N77" s="29" t="s">
        <v>20</v>
      </c>
    </row>
    <row r="78" spans="1:14" ht="63.75">
      <c r="A78" s="51">
        <v>72</v>
      </c>
      <c r="B78" s="28" t="s">
        <v>19</v>
      </c>
      <c r="C78" s="41" t="s">
        <v>247</v>
      </c>
      <c r="D78" s="42" t="s">
        <v>248</v>
      </c>
      <c r="E78" s="42" t="s">
        <v>249</v>
      </c>
      <c r="F78" s="46">
        <v>260647.4</v>
      </c>
      <c r="G78" s="46">
        <v>260647.4</v>
      </c>
      <c r="H78" s="46">
        <v>220847.4</v>
      </c>
      <c r="I78" s="46">
        <v>208517.92</v>
      </c>
      <c r="J78" s="46">
        <f>H78-I78</f>
        <v>12329.479999999981</v>
      </c>
      <c r="K78" s="20">
        <v>112</v>
      </c>
      <c r="L78" s="37" t="s">
        <v>20</v>
      </c>
      <c r="M78" s="23">
        <v>117</v>
      </c>
      <c r="N78" s="29" t="s">
        <v>20</v>
      </c>
    </row>
    <row r="79" spans="1:14" ht="63.75">
      <c r="A79" s="51">
        <v>73</v>
      </c>
      <c r="B79" s="28" t="s">
        <v>19</v>
      </c>
      <c r="C79" s="41" t="s">
        <v>244</v>
      </c>
      <c r="D79" s="42" t="s">
        <v>245</v>
      </c>
      <c r="E79" s="42" t="s">
        <v>246</v>
      </c>
      <c r="F79" s="46">
        <v>489001.8</v>
      </c>
      <c r="G79" s="46">
        <v>489001.8</v>
      </c>
      <c r="H79" s="46">
        <v>415651.53</v>
      </c>
      <c r="I79" s="46">
        <v>391201.44</v>
      </c>
      <c r="J79" s="46">
        <f t="shared" si="4"/>
        <v>24450.090000000026</v>
      </c>
      <c r="K79" s="20">
        <v>112</v>
      </c>
      <c r="L79" s="37" t="s">
        <v>20</v>
      </c>
      <c r="M79" s="23">
        <v>117</v>
      </c>
      <c r="N79" s="29" t="s">
        <v>20</v>
      </c>
    </row>
    <row r="80" spans="1:14" ht="63.75">
      <c r="A80" s="51">
        <v>74</v>
      </c>
      <c r="B80" s="28" t="s">
        <v>19</v>
      </c>
      <c r="C80" s="41" t="s">
        <v>250</v>
      </c>
      <c r="D80" s="42" t="s">
        <v>251</v>
      </c>
      <c r="E80" s="42" t="s">
        <v>252</v>
      </c>
      <c r="F80" s="46">
        <v>762675</v>
      </c>
      <c r="G80" s="46">
        <v>762675</v>
      </c>
      <c r="H80" s="46">
        <v>648195</v>
      </c>
      <c r="I80" s="46">
        <v>610140</v>
      </c>
      <c r="J80" s="46">
        <f t="shared" si="4"/>
        <v>38055</v>
      </c>
      <c r="K80" s="43">
        <v>111.5</v>
      </c>
      <c r="L80" s="37" t="s">
        <v>20</v>
      </c>
      <c r="M80" s="23">
        <v>117</v>
      </c>
      <c r="N80" s="29" t="s">
        <v>20</v>
      </c>
    </row>
    <row r="81" spans="1:14" ht="63.75">
      <c r="A81" s="51">
        <v>75</v>
      </c>
      <c r="B81" s="28" t="s">
        <v>19</v>
      </c>
      <c r="C81" s="41" t="s">
        <v>253</v>
      </c>
      <c r="D81" s="42" t="s">
        <v>254</v>
      </c>
      <c r="E81" s="42" t="s">
        <v>255</v>
      </c>
      <c r="F81" s="46">
        <v>505951.7</v>
      </c>
      <c r="G81" s="46">
        <v>505951.7</v>
      </c>
      <c r="H81" s="46">
        <v>429151.7</v>
      </c>
      <c r="I81" s="46">
        <v>404761.36</v>
      </c>
      <c r="J81" s="46">
        <f t="shared" si="4"/>
        <v>24390.340000000026</v>
      </c>
      <c r="K81" s="20">
        <v>111.5</v>
      </c>
      <c r="L81" s="37" t="s">
        <v>20</v>
      </c>
      <c r="M81" s="23">
        <v>117</v>
      </c>
      <c r="N81" s="29" t="s">
        <v>20</v>
      </c>
    </row>
    <row r="82" spans="1:14" ht="63.75">
      <c r="A82" s="51">
        <v>76</v>
      </c>
      <c r="B82" s="28" t="s">
        <v>19</v>
      </c>
      <c r="C82" s="41" t="s">
        <v>256</v>
      </c>
      <c r="D82" s="42" t="s">
        <v>257</v>
      </c>
      <c r="E82" s="42" t="s">
        <v>258</v>
      </c>
      <c r="F82" s="46">
        <v>1035237</v>
      </c>
      <c r="G82" s="46">
        <v>1035237</v>
      </c>
      <c r="H82" s="46">
        <v>879951.45</v>
      </c>
      <c r="I82" s="46">
        <v>828189.6</v>
      </c>
      <c r="J82" s="46">
        <f t="shared" si="4"/>
        <v>51761.849999999977</v>
      </c>
      <c r="K82" s="20">
        <v>111.5</v>
      </c>
      <c r="L82" s="37" t="s">
        <v>20</v>
      </c>
      <c r="M82" s="23">
        <v>117</v>
      </c>
      <c r="N82" s="29" t="s">
        <v>20</v>
      </c>
    </row>
    <row r="83" spans="1:14" ht="63.75">
      <c r="A83" s="51">
        <v>77</v>
      </c>
      <c r="B83" s="28" t="s">
        <v>19</v>
      </c>
      <c r="C83" s="41" t="s">
        <v>265</v>
      </c>
      <c r="D83" s="42" t="s">
        <v>266</v>
      </c>
      <c r="E83" s="42" t="s">
        <v>267</v>
      </c>
      <c r="F83" s="46">
        <v>429375</v>
      </c>
      <c r="G83" s="46">
        <v>429375</v>
      </c>
      <c r="H83" s="46">
        <v>364968.75</v>
      </c>
      <c r="I83" s="46">
        <v>343500</v>
      </c>
      <c r="J83" s="46">
        <f>H83-I83</f>
        <v>21468.75</v>
      </c>
      <c r="K83" s="20">
        <v>111</v>
      </c>
      <c r="L83" s="37" t="s">
        <v>20</v>
      </c>
      <c r="M83" s="23">
        <v>117</v>
      </c>
      <c r="N83" s="29" t="s">
        <v>20</v>
      </c>
    </row>
    <row r="84" spans="1:14" ht="63.75">
      <c r="A84" s="51">
        <v>78</v>
      </c>
      <c r="B84" s="28" t="s">
        <v>19</v>
      </c>
      <c r="C84" s="41" t="s">
        <v>259</v>
      </c>
      <c r="D84" s="42" t="s">
        <v>260</v>
      </c>
      <c r="E84" s="42" t="s">
        <v>261</v>
      </c>
      <c r="F84" s="46">
        <v>596385</v>
      </c>
      <c r="G84" s="46">
        <v>596385</v>
      </c>
      <c r="H84" s="46">
        <v>506927.25</v>
      </c>
      <c r="I84" s="46">
        <v>477108</v>
      </c>
      <c r="J84" s="46">
        <f t="shared" si="4"/>
        <v>29819.25</v>
      </c>
      <c r="K84" s="43">
        <v>111</v>
      </c>
      <c r="L84" s="37" t="s">
        <v>20</v>
      </c>
      <c r="M84" s="23">
        <v>117</v>
      </c>
      <c r="N84" s="29" t="s">
        <v>20</v>
      </c>
    </row>
    <row r="85" spans="1:14" ht="63.75">
      <c r="A85" s="51">
        <v>79</v>
      </c>
      <c r="B85" s="28" t="s">
        <v>19</v>
      </c>
      <c r="C85" s="41" t="s">
        <v>262</v>
      </c>
      <c r="D85" s="42" t="s">
        <v>263</v>
      </c>
      <c r="E85" s="42" t="s">
        <v>264</v>
      </c>
      <c r="F85" s="46">
        <v>841107.3</v>
      </c>
      <c r="G85" s="46">
        <v>841107.3</v>
      </c>
      <c r="H85" s="46">
        <v>714937.3</v>
      </c>
      <c r="I85" s="46">
        <v>672885.84</v>
      </c>
      <c r="J85" s="46">
        <f t="shared" ref="J85:J124" si="5">H85-I85</f>
        <v>42051.460000000079</v>
      </c>
      <c r="K85" s="20">
        <v>111</v>
      </c>
      <c r="L85" s="37" t="s">
        <v>20</v>
      </c>
      <c r="M85" s="23">
        <v>117</v>
      </c>
      <c r="N85" s="29" t="s">
        <v>20</v>
      </c>
    </row>
    <row r="86" spans="1:14" ht="63.75">
      <c r="A86" s="51">
        <v>80</v>
      </c>
      <c r="B86" s="28" t="s">
        <v>19</v>
      </c>
      <c r="C86" s="41" t="s">
        <v>268</v>
      </c>
      <c r="D86" s="42" t="s">
        <v>269</v>
      </c>
      <c r="E86" s="42" t="s">
        <v>270</v>
      </c>
      <c r="F86" s="46">
        <v>841107.3</v>
      </c>
      <c r="G86" s="46">
        <v>841107.3</v>
      </c>
      <c r="H86" s="46">
        <v>714937.3</v>
      </c>
      <c r="I86" s="46">
        <v>672885.84</v>
      </c>
      <c r="J86" s="46">
        <f t="shared" si="5"/>
        <v>42051.460000000079</v>
      </c>
      <c r="K86" s="20">
        <v>110</v>
      </c>
      <c r="L86" s="37" t="s">
        <v>20</v>
      </c>
      <c r="M86" s="23">
        <v>117</v>
      </c>
      <c r="N86" s="29" t="s">
        <v>20</v>
      </c>
    </row>
    <row r="87" spans="1:14" ht="63.75">
      <c r="A87" s="51">
        <v>81</v>
      </c>
      <c r="B87" s="28" t="s">
        <v>19</v>
      </c>
      <c r="C87" s="41" t="s">
        <v>271</v>
      </c>
      <c r="D87" s="42" t="s">
        <v>272</v>
      </c>
      <c r="E87" s="42" t="s">
        <v>273</v>
      </c>
      <c r="F87" s="46">
        <v>1961039.81</v>
      </c>
      <c r="G87" s="46">
        <v>1961039.81</v>
      </c>
      <c r="H87" s="46">
        <v>1666883.83</v>
      </c>
      <c r="I87" s="46">
        <v>1568831.85</v>
      </c>
      <c r="J87" s="46">
        <f t="shared" si="5"/>
        <v>98051.979999999981</v>
      </c>
      <c r="K87" s="20">
        <v>110</v>
      </c>
      <c r="L87" s="37" t="s">
        <v>20</v>
      </c>
      <c r="M87" s="23">
        <v>117</v>
      </c>
      <c r="N87" s="29" t="s">
        <v>20</v>
      </c>
    </row>
    <row r="88" spans="1:14" ht="63.75">
      <c r="A88" s="51">
        <v>82</v>
      </c>
      <c r="B88" s="28" t="s">
        <v>19</v>
      </c>
      <c r="C88" s="41" t="s">
        <v>274</v>
      </c>
      <c r="D88" s="42" t="s">
        <v>275</v>
      </c>
      <c r="E88" s="42" t="s">
        <v>276</v>
      </c>
      <c r="F88" s="46">
        <v>389764.2</v>
      </c>
      <c r="G88" s="46">
        <v>389764.2</v>
      </c>
      <c r="H88" s="46">
        <v>331299.20000000001</v>
      </c>
      <c r="I88" s="46">
        <v>311811.36</v>
      </c>
      <c r="J88" s="46">
        <f t="shared" si="5"/>
        <v>19487.840000000026</v>
      </c>
      <c r="K88" s="20">
        <v>109.5</v>
      </c>
      <c r="L88" s="37" t="s">
        <v>20</v>
      </c>
      <c r="M88" s="23">
        <v>117</v>
      </c>
      <c r="N88" s="29" t="s">
        <v>20</v>
      </c>
    </row>
    <row r="89" spans="1:14" ht="63.75">
      <c r="A89" s="51">
        <v>83</v>
      </c>
      <c r="B89" s="28" t="s">
        <v>19</v>
      </c>
      <c r="C89" s="41" t="s">
        <v>277</v>
      </c>
      <c r="D89" s="42" t="s">
        <v>278</v>
      </c>
      <c r="E89" s="42" t="s">
        <v>279</v>
      </c>
      <c r="F89" s="46">
        <v>487212.5</v>
      </c>
      <c r="G89" s="46">
        <v>487212.5</v>
      </c>
      <c r="H89" s="46">
        <v>414130.62</v>
      </c>
      <c r="I89" s="46">
        <v>389770</v>
      </c>
      <c r="J89" s="46">
        <f t="shared" si="5"/>
        <v>24360.619999999995</v>
      </c>
      <c r="K89" s="20">
        <v>109.5</v>
      </c>
      <c r="L89" s="37" t="s">
        <v>20</v>
      </c>
      <c r="M89" s="23">
        <v>117</v>
      </c>
      <c r="N89" s="29" t="s">
        <v>20</v>
      </c>
    </row>
    <row r="90" spans="1:14" ht="63.75">
      <c r="A90" s="51">
        <v>84</v>
      </c>
      <c r="B90" s="28" t="s">
        <v>19</v>
      </c>
      <c r="C90" s="41" t="s">
        <v>280</v>
      </c>
      <c r="D90" s="42" t="s">
        <v>281</v>
      </c>
      <c r="E90" s="42" t="s">
        <v>282</v>
      </c>
      <c r="F90" s="46">
        <v>490140</v>
      </c>
      <c r="G90" s="46">
        <v>490140</v>
      </c>
      <c r="H90" s="46">
        <v>416619</v>
      </c>
      <c r="I90" s="46">
        <v>392112</v>
      </c>
      <c r="J90" s="46">
        <f t="shared" si="5"/>
        <v>24507</v>
      </c>
      <c r="K90" s="20">
        <v>109</v>
      </c>
      <c r="L90" s="37" t="s">
        <v>20</v>
      </c>
      <c r="M90" s="23">
        <v>117</v>
      </c>
      <c r="N90" s="29" t="s">
        <v>20</v>
      </c>
    </row>
    <row r="91" spans="1:14" ht="63.75">
      <c r="A91" s="51">
        <v>85</v>
      </c>
      <c r="B91" s="28" t="s">
        <v>19</v>
      </c>
      <c r="C91" s="41" t="s">
        <v>283</v>
      </c>
      <c r="D91" s="42" t="s">
        <v>284</v>
      </c>
      <c r="E91" s="42" t="s">
        <v>285</v>
      </c>
      <c r="F91" s="46">
        <v>1969557.12</v>
      </c>
      <c r="G91" s="46">
        <v>1969557.12</v>
      </c>
      <c r="H91" s="46">
        <v>1674123.55</v>
      </c>
      <c r="I91" s="46">
        <v>1575645.7</v>
      </c>
      <c r="J91" s="46">
        <f t="shared" si="5"/>
        <v>98477.850000000093</v>
      </c>
      <c r="K91" s="20">
        <v>108.5</v>
      </c>
      <c r="L91" s="37" t="s">
        <v>20</v>
      </c>
      <c r="M91" s="23">
        <v>117</v>
      </c>
      <c r="N91" s="29" t="s">
        <v>20</v>
      </c>
    </row>
    <row r="92" spans="1:14" ht="63.75">
      <c r="A92" s="51">
        <v>86</v>
      </c>
      <c r="B92" s="28" t="s">
        <v>19</v>
      </c>
      <c r="C92" s="41" t="s">
        <v>289</v>
      </c>
      <c r="D92" s="42" t="s">
        <v>290</v>
      </c>
      <c r="E92" s="42" t="s">
        <v>291</v>
      </c>
      <c r="F92" s="46">
        <v>420413.25</v>
      </c>
      <c r="G92" s="46">
        <v>420413.25</v>
      </c>
      <c r="H92" s="46">
        <v>357351.26</v>
      </c>
      <c r="I92" s="46">
        <v>336330.6</v>
      </c>
      <c r="J92" s="46">
        <f>H92-I92</f>
        <v>21020.660000000033</v>
      </c>
      <c r="K92" s="20">
        <v>108</v>
      </c>
      <c r="L92" s="37" t="s">
        <v>20</v>
      </c>
      <c r="M92" s="23">
        <v>117</v>
      </c>
      <c r="N92" s="29" t="s">
        <v>20</v>
      </c>
    </row>
    <row r="93" spans="1:14" ht="63.75">
      <c r="A93" s="51">
        <v>87</v>
      </c>
      <c r="B93" s="28" t="s">
        <v>19</v>
      </c>
      <c r="C93" s="41" t="s">
        <v>286</v>
      </c>
      <c r="D93" s="42" t="s">
        <v>287</v>
      </c>
      <c r="E93" s="42" t="s">
        <v>288</v>
      </c>
      <c r="F93" s="46">
        <v>417479.5</v>
      </c>
      <c r="G93" s="46">
        <v>417479.5</v>
      </c>
      <c r="H93" s="46">
        <v>354857.5</v>
      </c>
      <c r="I93" s="46">
        <v>333983.59999999998</v>
      </c>
      <c r="J93" s="46">
        <f t="shared" si="5"/>
        <v>20873.900000000023</v>
      </c>
      <c r="K93" s="20">
        <v>108</v>
      </c>
      <c r="L93" s="37" t="s">
        <v>20</v>
      </c>
      <c r="M93" s="23">
        <v>117</v>
      </c>
      <c r="N93" s="29" t="s">
        <v>20</v>
      </c>
    </row>
    <row r="94" spans="1:14" ht="63.75">
      <c r="A94" s="51">
        <v>88</v>
      </c>
      <c r="B94" s="28" t="s">
        <v>19</v>
      </c>
      <c r="C94" s="41" t="s">
        <v>295</v>
      </c>
      <c r="D94" s="42" t="s">
        <v>296</v>
      </c>
      <c r="E94" s="42" t="s">
        <v>297</v>
      </c>
      <c r="F94" s="46">
        <v>876562.5</v>
      </c>
      <c r="G94" s="46">
        <v>876562.5</v>
      </c>
      <c r="H94" s="46">
        <v>745077.5</v>
      </c>
      <c r="I94" s="46">
        <v>701250</v>
      </c>
      <c r="J94" s="46">
        <f>H94-I94</f>
        <v>43827.5</v>
      </c>
      <c r="K94" s="20">
        <v>107.5</v>
      </c>
      <c r="L94" s="37" t="s">
        <v>20</v>
      </c>
      <c r="M94" s="23">
        <v>117</v>
      </c>
      <c r="N94" s="29" t="s">
        <v>20</v>
      </c>
    </row>
    <row r="95" spans="1:14" ht="63.75">
      <c r="A95" s="51">
        <v>89</v>
      </c>
      <c r="B95" s="28" t="s">
        <v>19</v>
      </c>
      <c r="C95" s="41" t="s">
        <v>292</v>
      </c>
      <c r="D95" s="42" t="s">
        <v>293</v>
      </c>
      <c r="E95" s="42" t="s">
        <v>294</v>
      </c>
      <c r="F95" s="46">
        <v>2073551.04</v>
      </c>
      <c r="G95" s="46">
        <v>2073551.04</v>
      </c>
      <c r="H95" s="46">
        <v>1762151.04</v>
      </c>
      <c r="I95" s="46">
        <v>1658840.83</v>
      </c>
      <c r="J95" s="46">
        <f t="shared" si="5"/>
        <v>103310.20999999996</v>
      </c>
      <c r="K95" s="20">
        <v>107.5</v>
      </c>
      <c r="L95" s="37" t="s">
        <v>20</v>
      </c>
      <c r="M95" s="23">
        <v>117</v>
      </c>
      <c r="N95" s="29" t="s">
        <v>20</v>
      </c>
    </row>
    <row r="96" spans="1:14" ht="63.75">
      <c r="A96" s="51">
        <v>90</v>
      </c>
      <c r="B96" s="28" t="s">
        <v>19</v>
      </c>
      <c r="C96" s="41" t="s">
        <v>298</v>
      </c>
      <c r="D96" s="42" t="s">
        <v>299</v>
      </c>
      <c r="E96" s="42" t="s">
        <v>300</v>
      </c>
      <c r="F96" s="46">
        <v>1969557.12</v>
      </c>
      <c r="G96" s="46">
        <v>1969557.12</v>
      </c>
      <c r="H96" s="46">
        <v>1674123.55</v>
      </c>
      <c r="I96" s="46">
        <v>1575645.7</v>
      </c>
      <c r="J96" s="46">
        <f t="shared" si="5"/>
        <v>98477.850000000093</v>
      </c>
      <c r="K96" s="20">
        <v>107</v>
      </c>
      <c r="L96" s="37" t="s">
        <v>20</v>
      </c>
      <c r="M96" s="23">
        <v>117</v>
      </c>
      <c r="N96" s="29" t="s">
        <v>20</v>
      </c>
    </row>
    <row r="97" spans="1:14" ht="63.75">
      <c r="A97" s="51">
        <v>91</v>
      </c>
      <c r="B97" s="28" t="s">
        <v>19</v>
      </c>
      <c r="C97" s="41" t="s">
        <v>301</v>
      </c>
      <c r="D97" s="42" t="s">
        <v>302</v>
      </c>
      <c r="E97" s="42" t="s">
        <v>33</v>
      </c>
      <c r="F97" s="46">
        <v>503786.4</v>
      </c>
      <c r="G97" s="46">
        <v>503786.4</v>
      </c>
      <c r="H97" s="46">
        <v>428218.44</v>
      </c>
      <c r="I97" s="46">
        <v>403029.12</v>
      </c>
      <c r="J97" s="46">
        <f t="shared" si="5"/>
        <v>25189.320000000007</v>
      </c>
      <c r="K97" s="20">
        <v>107</v>
      </c>
      <c r="L97" s="37" t="s">
        <v>20</v>
      </c>
      <c r="M97" s="23">
        <v>117</v>
      </c>
      <c r="N97" s="29" t="s">
        <v>20</v>
      </c>
    </row>
    <row r="98" spans="1:14" ht="63.75">
      <c r="A98" s="51">
        <v>92</v>
      </c>
      <c r="B98" s="28" t="s">
        <v>19</v>
      </c>
      <c r="C98" s="41" t="s">
        <v>303</v>
      </c>
      <c r="D98" s="42" t="s">
        <v>304</v>
      </c>
      <c r="E98" s="42" t="s">
        <v>305</v>
      </c>
      <c r="F98" s="46">
        <v>1016301</v>
      </c>
      <c r="G98" s="46">
        <v>1016301</v>
      </c>
      <c r="H98" s="46">
        <v>813040.8</v>
      </c>
      <c r="I98" s="46">
        <v>813040.8</v>
      </c>
      <c r="J98" s="46">
        <f t="shared" si="5"/>
        <v>0</v>
      </c>
      <c r="K98" s="20">
        <v>106.5</v>
      </c>
      <c r="L98" s="37" t="s">
        <v>20</v>
      </c>
      <c r="M98" s="23">
        <v>117</v>
      </c>
      <c r="N98" s="29" t="s">
        <v>20</v>
      </c>
    </row>
    <row r="99" spans="1:14" ht="63.75">
      <c r="A99" s="51">
        <v>93</v>
      </c>
      <c r="B99" s="28" t="s">
        <v>19</v>
      </c>
      <c r="C99" s="41" t="s">
        <v>306</v>
      </c>
      <c r="D99" s="42" t="s">
        <v>307</v>
      </c>
      <c r="E99" s="42" t="s">
        <v>308</v>
      </c>
      <c r="F99" s="46">
        <v>967057.2</v>
      </c>
      <c r="G99" s="46">
        <v>967057.2</v>
      </c>
      <c r="H99" s="46">
        <v>821998.62</v>
      </c>
      <c r="I99" s="46">
        <v>773645.76</v>
      </c>
      <c r="J99" s="46">
        <f t="shared" si="5"/>
        <v>48352.859999999986</v>
      </c>
      <c r="K99" s="20">
        <v>105.5</v>
      </c>
      <c r="L99" s="37" t="s">
        <v>20</v>
      </c>
      <c r="M99" s="23">
        <v>117</v>
      </c>
      <c r="N99" s="29" t="s">
        <v>20</v>
      </c>
    </row>
    <row r="100" spans="1:14" ht="63.75">
      <c r="A100" s="51">
        <v>94</v>
      </c>
      <c r="B100" s="28" t="s">
        <v>19</v>
      </c>
      <c r="C100" s="41" t="s">
        <v>309</v>
      </c>
      <c r="D100" s="42" t="s">
        <v>310</v>
      </c>
      <c r="E100" s="42" t="s">
        <v>311</v>
      </c>
      <c r="F100" s="46">
        <v>642283.6</v>
      </c>
      <c r="G100" s="46">
        <v>642283.6</v>
      </c>
      <c r="H100" s="46">
        <v>545941.06000000006</v>
      </c>
      <c r="I100" s="46">
        <v>513826.88</v>
      </c>
      <c r="J100" s="46">
        <f t="shared" si="5"/>
        <v>32114.180000000051</v>
      </c>
      <c r="K100" s="20">
        <v>105</v>
      </c>
      <c r="L100" s="37" t="s">
        <v>20</v>
      </c>
      <c r="M100" s="23">
        <v>117</v>
      </c>
      <c r="N100" s="29" t="s">
        <v>20</v>
      </c>
    </row>
    <row r="101" spans="1:14" ht="63.75">
      <c r="A101" s="51">
        <v>95</v>
      </c>
      <c r="B101" s="28" t="s">
        <v>19</v>
      </c>
      <c r="C101" s="41" t="s">
        <v>315</v>
      </c>
      <c r="D101" s="44" t="s">
        <v>316</v>
      </c>
      <c r="E101" s="44" t="s">
        <v>317</v>
      </c>
      <c r="F101" s="47">
        <v>447468.9</v>
      </c>
      <c r="G101" s="47">
        <v>447468.9</v>
      </c>
      <c r="H101" s="46">
        <v>376098.9</v>
      </c>
      <c r="I101" s="46">
        <v>357975.12</v>
      </c>
      <c r="J101" s="46">
        <f>H101-I101</f>
        <v>18123.780000000028</v>
      </c>
      <c r="K101" s="45">
        <v>104.5</v>
      </c>
      <c r="L101" s="37" t="s">
        <v>20</v>
      </c>
      <c r="M101" s="23">
        <v>117</v>
      </c>
      <c r="N101" s="29" t="s">
        <v>20</v>
      </c>
    </row>
    <row r="102" spans="1:14" ht="63.75">
      <c r="A102" s="51">
        <v>96</v>
      </c>
      <c r="B102" s="28" t="s">
        <v>19</v>
      </c>
      <c r="C102" s="41" t="s">
        <v>312</v>
      </c>
      <c r="D102" s="42" t="s">
        <v>313</v>
      </c>
      <c r="E102" s="42" t="s">
        <v>314</v>
      </c>
      <c r="F102" s="46">
        <v>780773.4</v>
      </c>
      <c r="G102" s="46">
        <v>780773.4</v>
      </c>
      <c r="H102" s="46">
        <v>702273.4</v>
      </c>
      <c r="I102" s="46">
        <v>624618.72</v>
      </c>
      <c r="J102" s="46">
        <f t="shared" si="5"/>
        <v>77654.680000000051</v>
      </c>
      <c r="K102" s="20">
        <v>104.5</v>
      </c>
      <c r="L102" s="37" t="s">
        <v>20</v>
      </c>
      <c r="M102" s="23">
        <v>117</v>
      </c>
      <c r="N102" s="29" t="s">
        <v>20</v>
      </c>
    </row>
    <row r="103" spans="1:14" ht="63.75">
      <c r="A103" s="51">
        <v>97</v>
      </c>
      <c r="B103" s="28" t="s">
        <v>19</v>
      </c>
      <c r="C103" s="41" t="s">
        <v>318</v>
      </c>
      <c r="D103" s="42" t="s">
        <v>319</v>
      </c>
      <c r="E103" s="42" t="s">
        <v>320</v>
      </c>
      <c r="F103" s="46">
        <v>368889</v>
      </c>
      <c r="G103" s="46">
        <v>368889</v>
      </c>
      <c r="H103" s="46">
        <v>313559</v>
      </c>
      <c r="I103" s="46">
        <v>295111.2</v>
      </c>
      <c r="J103" s="46">
        <f t="shared" si="5"/>
        <v>18447.799999999988</v>
      </c>
      <c r="K103" s="20">
        <v>104.5</v>
      </c>
      <c r="L103" s="37" t="s">
        <v>20</v>
      </c>
      <c r="M103" s="23">
        <v>117</v>
      </c>
      <c r="N103" s="29" t="s">
        <v>20</v>
      </c>
    </row>
    <row r="104" spans="1:14" ht="63.75">
      <c r="A104" s="51">
        <v>98</v>
      </c>
      <c r="B104" s="28" t="s">
        <v>19</v>
      </c>
      <c r="C104" s="41" t="s">
        <v>321</v>
      </c>
      <c r="D104" s="42" t="s">
        <v>322</v>
      </c>
      <c r="E104" s="42" t="s">
        <v>323</v>
      </c>
      <c r="F104" s="46">
        <v>961875</v>
      </c>
      <c r="G104" s="46">
        <v>961875</v>
      </c>
      <c r="H104" s="46">
        <v>817593.75</v>
      </c>
      <c r="I104" s="46">
        <v>769500</v>
      </c>
      <c r="J104" s="46">
        <f t="shared" si="5"/>
        <v>48093.75</v>
      </c>
      <c r="K104" s="20">
        <v>104</v>
      </c>
      <c r="L104" s="37" t="s">
        <v>20</v>
      </c>
      <c r="M104" s="23">
        <v>117</v>
      </c>
      <c r="N104" s="29" t="s">
        <v>20</v>
      </c>
    </row>
    <row r="105" spans="1:14" ht="63.75">
      <c r="A105" s="51">
        <v>99</v>
      </c>
      <c r="B105" s="28" t="s">
        <v>19</v>
      </c>
      <c r="C105" s="41" t="s">
        <v>327</v>
      </c>
      <c r="D105" s="42" t="s">
        <v>328</v>
      </c>
      <c r="E105" s="42" t="s">
        <v>329</v>
      </c>
      <c r="F105" s="46">
        <v>590510</v>
      </c>
      <c r="G105" s="46">
        <v>590510</v>
      </c>
      <c r="H105" s="46">
        <v>501933.5</v>
      </c>
      <c r="I105" s="46">
        <v>472408</v>
      </c>
      <c r="J105" s="46">
        <f>H105-I105</f>
        <v>29525.5</v>
      </c>
      <c r="K105" s="20">
        <v>104</v>
      </c>
      <c r="L105" s="37" t="s">
        <v>20</v>
      </c>
      <c r="M105" s="23">
        <v>117</v>
      </c>
      <c r="N105" s="29" t="s">
        <v>20</v>
      </c>
    </row>
    <row r="106" spans="1:14" ht="63.75">
      <c r="A106" s="51">
        <v>100</v>
      </c>
      <c r="B106" s="28" t="s">
        <v>19</v>
      </c>
      <c r="C106" s="41" t="s">
        <v>330</v>
      </c>
      <c r="D106" s="42" t="s">
        <v>331</v>
      </c>
      <c r="E106" s="42" t="s">
        <v>332</v>
      </c>
      <c r="F106" s="46">
        <v>1037339.9</v>
      </c>
      <c r="G106" s="46">
        <v>1037339.9</v>
      </c>
      <c r="H106" s="46">
        <v>881738.91</v>
      </c>
      <c r="I106" s="46">
        <v>829871.92</v>
      </c>
      <c r="J106" s="46">
        <f>H106-I106</f>
        <v>51866.989999999991</v>
      </c>
      <c r="K106" s="20">
        <v>104</v>
      </c>
      <c r="L106" s="37" t="s">
        <v>20</v>
      </c>
      <c r="M106" s="23">
        <v>117</v>
      </c>
      <c r="N106" s="29" t="s">
        <v>20</v>
      </c>
    </row>
    <row r="107" spans="1:14" ht="63.75">
      <c r="A107" s="51">
        <v>101</v>
      </c>
      <c r="B107" s="28" t="s">
        <v>19</v>
      </c>
      <c r="C107" s="41" t="s">
        <v>324</v>
      </c>
      <c r="D107" s="42" t="s">
        <v>325</v>
      </c>
      <c r="E107" s="42" t="s">
        <v>326</v>
      </c>
      <c r="F107" s="46">
        <v>890683.5</v>
      </c>
      <c r="G107" s="46">
        <v>890683.5</v>
      </c>
      <c r="H107" s="46">
        <v>757080.97</v>
      </c>
      <c r="I107" s="46">
        <v>712546.8</v>
      </c>
      <c r="J107" s="46">
        <f t="shared" si="5"/>
        <v>44534.169999999925</v>
      </c>
      <c r="K107" s="20">
        <v>104</v>
      </c>
      <c r="L107" s="37" t="s">
        <v>20</v>
      </c>
      <c r="M107" s="23">
        <v>117</v>
      </c>
      <c r="N107" s="29" t="s">
        <v>20</v>
      </c>
    </row>
    <row r="108" spans="1:14" ht="63.75">
      <c r="A108" s="51">
        <v>102</v>
      </c>
      <c r="B108" s="28" t="s">
        <v>19</v>
      </c>
      <c r="C108" s="41" t="s">
        <v>339</v>
      </c>
      <c r="D108" s="42" t="s">
        <v>340</v>
      </c>
      <c r="E108" s="42" t="s">
        <v>341</v>
      </c>
      <c r="F108" s="46">
        <v>476336.85</v>
      </c>
      <c r="G108" s="46">
        <v>476336.85</v>
      </c>
      <c r="H108" s="46">
        <v>404336.85</v>
      </c>
      <c r="I108" s="46">
        <v>381069.48</v>
      </c>
      <c r="J108" s="46">
        <f>H108-I108</f>
        <v>23267.369999999995</v>
      </c>
      <c r="K108" s="20">
        <v>103</v>
      </c>
      <c r="L108" s="37" t="s">
        <v>20</v>
      </c>
      <c r="M108" s="23">
        <v>117</v>
      </c>
      <c r="N108" s="29" t="s">
        <v>20</v>
      </c>
    </row>
    <row r="109" spans="1:14" ht="63.75">
      <c r="A109" s="51">
        <v>103</v>
      </c>
      <c r="B109" s="28" t="s">
        <v>19</v>
      </c>
      <c r="C109" s="41" t="s">
        <v>336</v>
      </c>
      <c r="D109" s="42" t="s">
        <v>337</v>
      </c>
      <c r="E109" s="42" t="s">
        <v>338</v>
      </c>
      <c r="F109" s="46">
        <v>896712</v>
      </c>
      <c r="G109" s="46">
        <v>896712</v>
      </c>
      <c r="H109" s="46">
        <v>762205.2</v>
      </c>
      <c r="I109" s="46">
        <v>717369.6</v>
      </c>
      <c r="J109" s="46">
        <f>H109-I109</f>
        <v>44835.599999999977</v>
      </c>
      <c r="K109" s="20">
        <v>103</v>
      </c>
      <c r="L109" s="37" t="s">
        <v>20</v>
      </c>
      <c r="M109" s="23">
        <v>117</v>
      </c>
      <c r="N109" s="29" t="s">
        <v>20</v>
      </c>
    </row>
    <row r="110" spans="1:14" ht="63.75">
      <c r="A110" s="51">
        <v>104</v>
      </c>
      <c r="B110" s="28" t="s">
        <v>19</v>
      </c>
      <c r="C110" s="41" t="s">
        <v>333</v>
      </c>
      <c r="D110" s="42" t="s">
        <v>334</v>
      </c>
      <c r="E110" s="42" t="s">
        <v>335</v>
      </c>
      <c r="F110" s="46">
        <v>831945.6</v>
      </c>
      <c r="G110" s="46">
        <v>831945.6</v>
      </c>
      <c r="H110" s="46">
        <v>707153.76</v>
      </c>
      <c r="I110" s="46">
        <v>665556.47999999998</v>
      </c>
      <c r="J110" s="46">
        <f t="shared" si="5"/>
        <v>41597.280000000028</v>
      </c>
      <c r="K110" s="43">
        <v>103</v>
      </c>
      <c r="L110" s="37" t="s">
        <v>20</v>
      </c>
      <c r="M110" s="23">
        <v>117</v>
      </c>
      <c r="N110" s="29" t="s">
        <v>20</v>
      </c>
    </row>
    <row r="111" spans="1:14" ht="63.75">
      <c r="A111" s="51">
        <v>105</v>
      </c>
      <c r="B111" s="28" t="s">
        <v>19</v>
      </c>
      <c r="C111" s="41" t="s">
        <v>345</v>
      </c>
      <c r="D111" s="42" t="s">
        <v>346</v>
      </c>
      <c r="E111" s="42" t="s">
        <v>347</v>
      </c>
      <c r="F111" s="46">
        <v>602137.5</v>
      </c>
      <c r="G111" s="46">
        <v>602137.5</v>
      </c>
      <c r="H111" s="46">
        <v>501337.5</v>
      </c>
      <c r="I111" s="46">
        <v>481710</v>
      </c>
      <c r="J111" s="46">
        <f>H111-I111</f>
        <v>19627.5</v>
      </c>
      <c r="K111" s="20">
        <v>102.5</v>
      </c>
      <c r="L111" s="37" t="s">
        <v>20</v>
      </c>
      <c r="M111" s="23">
        <v>117</v>
      </c>
      <c r="N111" s="29" t="s">
        <v>20</v>
      </c>
    </row>
    <row r="112" spans="1:14" ht="63.75">
      <c r="A112" s="51">
        <v>106</v>
      </c>
      <c r="B112" s="28" t="s">
        <v>19</v>
      </c>
      <c r="C112" s="41" t="s">
        <v>342</v>
      </c>
      <c r="D112" s="42" t="s">
        <v>343</v>
      </c>
      <c r="E112" s="42" t="s">
        <v>344</v>
      </c>
      <c r="F112" s="46">
        <v>589800</v>
      </c>
      <c r="G112" s="46">
        <v>589800</v>
      </c>
      <c r="H112" s="46">
        <v>501330</v>
      </c>
      <c r="I112" s="46">
        <v>471840</v>
      </c>
      <c r="J112" s="46">
        <f t="shared" si="5"/>
        <v>29490</v>
      </c>
      <c r="K112" s="20">
        <v>102.5</v>
      </c>
      <c r="L112" s="37" t="s">
        <v>20</v>
      </c>
      <c r="M112" s="23">
        <v>117</v>
      </c>
      <c r="N112" s="29" t="s">
        <v>20</v>
      </c>
    </row>
    <row r="113" spans="1:14" ht="63.75">
      <c r="A113" s="51">
        <v>107</v>
      </c>
      <c r="B113" s="28" t="s">
        <v>19</v>
      </c>
      <c r="C113" s="41" t="s">
        <v>348</v>
      </c>
      <c r="D113" s="42" t="s">
        <v>349</v>
      </c>
      <c r="E113" s="42" t="s">
        <v>350</v>
      </c>
      <c r="F113" s="46">
        <v>653379</v>
      </c>
      <c r="G113" s="46">
        <v>653379</v>
      </c>
      <c r="H113" s="46">
        <v>555372.15</v>
      </c>
      <c r="I113" s="46">
        <v>522703.2</v>
      </c>
      <c r="J113" s="46">
        <f t="shared" si="5"/>
        <v>32668.950000000012</v>
      </c>
      <c r="K113" s="20">
        <v>102</v>
      </c>
      <c r="L113" s="37" t="s">
        <v>20</v>
      </c>
      <c r="M113" s="23">
        <v>117</v>
      </c>
      <c r="N113" s="29" t="s">
        <v>20</v>
      </c>
    </row>
    <row r="114" spans="1:14" ht="63.75">
      <c r="A114" s="51">
        <v>108</v>
      </c>
      <c r="B114" s="28" t="s">
        <v>19</v>
      </c>
      <c r="C114" s="41" t="s">
        <v>351</v>
      </c>
      <c r="D114" s="42" t="s">
        <v>352</v>
      </c>
      <c r="E114" s="42" t="s">
        <v>353</v>
      </c>
      <c r="F114" s="46">
        <v>489414</v>
      </c>
      <c r="G114" s="46">
        <v>489414</v>
      </c>
      <c r="H114" s="46">
        <v>416001.9</v>
      </c>
      <c r="I114" s="46">
        <v>391531.2</v>
      </c>
      <c r="J114" s="46">
        <f t="shared" si="5"/>
        <v>24470.700000000012</v>
      </c>
      <c r="K114" s="20">
        <v>101.5</v>
      </c>
      <c r="L114" s="37" t="s">
        <v>20</v>
      </c>
      <c r="M114" s="23">
        <v>117</v>
      </c>
      <c r="N114" s="29" t="s">
        <v>20</v>
      </c>
    </row>
    <row r="115" spans="1:14" ht="63.75">
      <c r="A115" s="51">
        <v>109</v>
      </c>
      <c r="B115" s="28" t="s">
        <v>19</v>
      </c>
      <c r="C115" s="41" t="s">
        <v>354</v>
      </c>
      <c r="D115" s="42" t="s">
        <v>355</v>
      </c>
      <c r="E115" s="42" t="s">
        <v>356</v>
      </c>
      <c r="F115" s="46">
        <v>429250</v>
      </c>
      <c r="G115" s="46">
        <v>429250</v>
      </c>
      <c r="H115" s="46">
        <v>364862</v>
      </c>
      <c r="I115" s="46">
        <v>343400</v>
      </c>
      <c r="J115" s="46">
        <f t="shared" si="5"/>
        <v>21462</v>
      </c>
      <c r="K115" s="20">
        <v>101.5</v>
      </c>
      <c r="L115" s="37" t="s">
        <v>20</v>
      </c>
      <c r="M115" s="23">
        <v>117</v>
      </c>
      <c r="N115" s="29" t="s">
        <v>20</v>
      </c>
    </row>
    <row r="116" spans="1:14" ht="63.75">
      <c r="A116" s="51">
        <v>110</v>
      </c>
      <c r="B116" s="28" t="s">
        <v>19</v>
      </c>
      <c r="C116" s="41" t="s">
        <v>357</v>
      </c>
      <c r="D116" s="42" t="s">
        <v>358</v>
      </c>
      <c r="E116" s="42" t="s">
        <v>159</v>
      </c>
      <c r="F116" s="46">
        <v>948355.6</v>
      </c>
      <c r="G116" s="46">
        <v>948355.6</v>
      </c>
      <c r="H116" s="46">
        <v>806102.26</v>
      </c>
      <c r="I116" s="46">
        <v>758684.48</v>
      </c>
      <c r="J116" s="46">
        <f t="shared" si="5"/>
        <v>47417.780000000028</v>
      </c>
      <c r="K116" s="20">
        <v>100.5</v>
      </c>
      <c r="L116" s="37" t="s">
        <v>20</v>
      </c>
      <c r="M116" s="23">
        <v>117</v>
      </c>
      <c r="N116" s="29" t="s">
        <v>20</v>
      </c>
    </row>
    <row r="117" spans="1:14" ht="63.75">
      <c r="A117" s="51">
        <v>111</v>
      </c>
      <c r="B117" s="28" t="s">
        <v>19</v>
      </c>
      <c r="C117" s="41" t="s">
        <v>359</v>
      </c>
      <c r="D117" s="42" t="s">
        <v>360</v>
      </c>
      <c r="E117" s="42" t="s">
        <v>361</v>
      </c>
      <c r="F117" s="46">
        <v>1033875</v>
      </c>
      <c r="G117" s="46">
        <v>1033875</v>
      </c>
      <c r="H117" s="46">
        <v>878793.75</v>
      </c>
      <c r="I117" s="46">
        <v>827100</v>
      </c>
      <c r="J117" s="46">
        <f t="shared" si="5"/>
        <v>51693.75</v>
      </c>
      <c r="K117" s="43">
        <v>100.5</v>
      </c>
      <c r="L117" s="37" t="s">
        <v>20</v>
      </c>
      <c r="M117" s="23">
        <v>117</v>
      </c>
      <c r="N117" s="29" t="s">
        <v>20</v>
      </c>
    </row>
    <row r="118" spans="1:14" ht="63.75">
      <c r="A118" s="51">
        <v>112</v>
      </c>
      <c r="B118" s="28" t="s">
        <v>19</v>
      </c>
      <c r="C118" s="41" t="s">
        <v>365</v>
      </c>
      <c r="D118" s="42" t="s">
        <v>366</v>
      </c>
      <c r="E118" s="42" t="s">
        <v>367</v>
      </c>
      <c r="F118" s="46">
        <v>430500</v>
      </c>
      <c r="G118" s="46">
        <v>430500</v>
      </c>
      <c r="H118" s="46">
        <v>362500</v>
      </c>
      <c r="I118" s="46">
        <v>344400</v>
      </c>
      <c r="J118" s="46">
        <f>H118-I118</f>
        <v>18100</v>
      </c>
      <c r="K118" s="20">
        <v>100</v>
      </c>
      <c r="L118" s="37" t="s">
        <v>20</v>
      </c>
      <c r="M118" s="23">
        <v>117</v>
      </c>
      <c r="N118" s="29" t="s">
        <v>20</v>
      </c>
    </row>
    <row r="119" spans="1:14" ht="63.75">
      <c r="A119" s="51">
        <v>113</v>
      </c>
      <c r="B119" s="28" t="s">
        <v>19</v>
      </c>
      <c r="C119" s="41" t="s">
        <v>362</v>
      </c>
      <c r="D119" s="42" t="s">
        <v>363</v>
      </c>
      <c r="E119" s="42" t="s">
        <v>364</v>
      </c>
      <c r="F119" s="46">
        <v>1032750</v>
      </c>
      <c r="G119" s="46">
        <v>1032750</v>
      </c>
      <c r="H119" s="46">
        <v>877837.5</v>
      </c>
      <c r="I119" s="46">
        <v>826200</v>
      </c>
      <c r="J119" s="46">
        <f t="shared" si="5"/>
        <v>51637.5</v>
      </c>
      <c r="K119" s="43">
        <v>100</v>
      </c>
      <c r="L119" s="37" t="s">
        <v>20</v>
      </c>
      <c r="M119" s="23">
        <v>117</v>
      </c>
      <c r="N119" s="29" t="s">
        <v>20</v>
      </c>
    </row>
    <row r="120" spans="1:14" ht="63.75">
      <c r="A120" s="51">
        <v>114</v>
      </c>
      <c r="B120" s="28" t="s">
        <v>19</v>
      </c>
      <c r="C120" s="41" t="s">
        <v>368</v>
      </c>
      <c r="D120" s="42" t="s">
        <v>369</v>
      </c>
      <c r="E120" s="42" t="s">
        <v>370</v>
      </c>
      <c r="F120" s="46">
        <v>1036543</v>
      </c>
      <c r="G120" s="46">
        <v>1036543</v>
      </c>
      <c r="H120" s="46">
        <v>881061.55</v>
      </c>
      <c r="I120" s="46">
        <v>829234.4</v>
      </c>
      <c r="J120" s="46">
        <f t="shared" si="5"/>
        <v>51827.150000000023</v>
      </c>
      <c r="K120" s="20">
        <v>99.5</v>
      </c>
      <c r="L120" s="37" t="s">
        <v>20</v>
      </c>
      <c r="M120" s="23">
        <v>117</v>
      </c>
      <c r="N120" s="29" t="s">
        <v>20</v>
      </c>
    </row>
    <row r="121" spans="1:14" ht="63.75">
      <c r="A121" s="51">
        <v>115</v>
      </c>
      <c r="B121" s="28" t="s">
        <v>19</v>
      </c>
      <c r="C121" s="41" t="s">
        <v>371</v>
      </c>
      <c r="D121" s="42" t="s">
        <v>372</v>
      </c>
      <c r="E121" s="42" t="s">
        <v>373</v>
      </c>
      <c r="F121" s="46">
        <v>476336.85</v>
      </c>
      <c r="G121" s="46">
        <v>476336.85</v>
      </c>
      <c r="H121" s="46">
        <v>404336.85</v>
      </c>
      <c r="I121" s="46">
        <v>381069.48</v>
      </c>
      <c r="J121" s="46">
        <f t="shared" si="5"/>
        <v>23267.369999999995</v>
      </c>
      <c r="K121" s="20">
        <v>98.5</v>
      </c>
      <c r="L121" s="37" t="s">
        <v>20</v>
      </c>
      <c r="M121" s="23">
        <v>117</v>
      </c>
      <c r="N121" s="29" t="s">
        <v>20</v>
      </c>
    </row>
    <row r="122" spans="1:14" ht="63.75">
      <c r="A122" s="51">
        <v>116</v>
      </c>
      <c r="B122" s="28" t="s">
        <v>19</v>
      </c>
      <c r="C122" s="41" t="s">
        <v>374</v>
      </c>
      <c r="D122" s="42" t="s">
        <v>375</v>
      </c>
      <c r="E122" s="42" t="s">
        <v>376</v>
      </c>
      <c r="F122" s="46">
        <v>2820784.4</v>
      </c>
      <c r="G122" s="46">
        <v>2820784.4</v>
      </c>
      <c r="H122" s="46">
        <v>2397662.4</v>
      </c>
      <c r="I122" s="46">
        <v>2256627.52</v>
      </c>
      <c r="J122" s="46">
        <f t="shared" si="5"/>
        <v>141034.87999999989</v>
      </c>
      <c r="K122" s="20">
        <v>97</v>
      </c>
      <c r="L122" s="37" t="s">
        <v>20</v>
      </c>
      <c r="M122" s="23">
        <v>117</v>
      </c>
      <c r="N122" s="29" t="s">
        <v>20</v>
      </c>
    </row>
    <row r="123" spans="1:14" ht="63.75">
      <c r="A123" s="51">
        <v>117</v>
      </c>
      <c r="B123" s="28" t="s">
        <v>19</v>
      </c>
      <c r="C123" s="41" t="s">
        <v>377</v>
      </c>
      <c r="D123" s="42" t="s">
        <v>378</v>
      </c>
      <c r="E123" s="42" t="s">
        <v>379</v>
      </c>
      <c r="F123" s="46">
        <v>1023750</v>
      </c>
      <c r="G123" s="46">
        <v>1023750</v>
      </c>
      <c r="H123" s="46">
        <v>870187.5</v>
      </c>
      <c r="I123" s="46">
        <v>819000</v>
      </c>
      <c r="J123" s="46">
        <f t="shared" si="5"/>
        <v>51187.5</v>
      </c>
      <c r="K123" s="20">
        <v>96</v>
      </c>
      <c r="L123" s="37" t="s">
        <v>20</v>
      </c>
      <c r="M123" s="23">
        <v>117</v>
      </c>
      <c r="N123" s="29" t="s">
        <v>20</v>
      </c>
    </row>
    <row r="124" spans="1:14" ht="63.75">
      <c r="A124" s="51">
        <v>118</v>
      </c>
      <c r="B124" s="28" t="s">
        <v>19</v>
      </c>
      <c r="C124" s="41" t="s">
        <v>380</v>
      </c>
      <c r="D124" s="42" t="s">
        <v>381</v>
      </c>
      <c r="E124" s="42" t="s">
        <v>382</v>
      </c>
      <c r="F124" s="46">
        <v>407810</v>
      </c>
      <c r="G124" s="46">
        <v>407810</v>
      </c>
      <c r="H124" s="46">
        <v>346450</v>
      </c>
      <c r="I124" s="46">
        <v>326248</v>
      </c>
      <c r="J124" s="46">
        <f t="shared" si="5"/>
        <v>20202</v>
      </c>
      <c r="K124" s="20">
        <v>83.5</v>
      </c>
      <c r="L124" s="37" t="s">
        <v>20</v>
      </c>
      <c r="M124" s="23">
        <v>117</v>
      </c>
      <c r="N124" s="29" t="s">
        <v>20</v>
      </c>
    </row>
    <row r="125" spans="1:14">
      <c r="A125" s="18"/>
      <c r="B125" s="15" t="s">
        <v>20</v>
      </c>
      <c r="C125" s="15" t="s">
        <v>20</v>
      </c>
      <c r="D125" s="15" t="s">
        <v>20</v>
      </c>
      <c r="E125" s="33" t="s">
        <v>4</v>
      </c>
      <c r="F125" s="17">
        <f>SUM(F19:F124)</f>
        <v>107386927.78000003</v>
      </c>
      <c r="G125" s="17">
        <f>SUM(G19:G124)</f>
        <v>107386927.78000003</v>
      </c>
      <c r="H125" s="17">
        <f>SUM(H19:H124)</f>
        <v>91268552.800000012</v>
      </c>
      <c r="I125" s="17">
        <f>SUM(I19:I124)</f>
        <v>85909542.240000054</v>
      </c>
      <c r="J125" s="17">
        <f>SUM(J19:J124)</f>
        <v>5359010.5600000005</v>
      </c>
      <c r="K125" s="15" t="s">
        <v>20</v>
      </c>
      <c r="L125" s="15" t="s">
        <v>20</v>
      </c>
      <c r="M125" s="49"/>
      <c r="N125" s="15" t="s">
        <v>20</v>
      </c>
    </row>
    <row r="126" spans="1:14">
      <c r="A126" s="15" t="s">
        <v>20</v>
      </c>
      <c r="B126" s="15" t="s">
        <v>20</v>
      </c>
      <c r="C126" s="15" t="s">
        <v>20</v>
      </c>
      <c r="D126" s="15" t="s">
        <v>20</v>
      </c>
      <c r="E126" s="7" t="s">
        <v>20</v>
      </c>
      <c r="F126" s="7" t="s">
        <v>20</v>
      </c>
      <c r="G126" s="7" t="s">
        <v>20</v>
      </c>
      <c r="H126" s="7" t="s">
        <v>20</v>
      </c>
      <c r="I126" s="7" t="s">
        <v>20</v>
      </c>
      <c r="J126" s="50" t="s">
        <v>20</v>
      </c>
      <c r="K126" s="15" t="s">
        <v>20</v>
      </c>
      <c r="N126" s="9" t="s">
        <v>20</v>
      </c>
    </row>
    <row r="127" spans="1:14">
      <c r="A127" s="15" t="s">
        <v>20</v>
      </c>
      <c r="B127" s="15" t="s">
        <v>20</v>
      </c>
      <c r="C127" s="15" t="s">
        <v>20</v>
      </c>
      <c r="D127" s="15" t="s">
        <v>20</v>
      </c>
      <c r="E127" s="15" t="s">
        <v>20</v>
      </c>
      <c r="F127" s="15" t="s">
        <v>20</v>
      </c>
      <c r="G127" s="15" t="s">
        <v>20</v>
      </c>
      <c r="H127" s="15" t="s">
        <v>20</v>
      </c>
      <c r="I127" s="15" t="s">
        <v>20</v>
      </c>
      <c r="J127" s="16" t="s">
        <v>20</v>
      </c>
      <c r="K127" s="15" t="s">
        <v>20</v>
      </c>
      <c r="L127" s="15" t="s">
        <v>20</v>
      </c>
      <c r="M127" s="15" t="s">
        <v>20</v>
      </c>
      <c r="N127" s="15" t="s">
        <v>20</v>
      </c>
    </row>
    <row r="128" spans="1:14">
      <c r="A128" s="14" t="s">
        <v>12</v>
      </c>
      <c r="B128" s="1"/>
      <c r="C128" s="15" t="s">
        <v>20</v>
      </c>
      <c r="D128" s="15" t="s">
        <v>20</v>
      </c>
      <c r="E128" s="15" t="s">
        <v>20</v>
      </c>
      <c r="F128" s="15" t="s">
        <v>20</v>
      </c>
      <c r="G128" s="15" t="s">
        <v>20</v>
      </c>
      <c r="H128" s="15" t="s">
        <v>20</v>
      </c>
      <c r="I128" s="15" t="s">
        <v>20</v>
      </c>
      <c r="J128" s="16" t="s">
        <v>20</v>
      </c>
      <c r="K128" s="15" t="s">
        <v>20</v>
      </c>
      <c r="L128" s="15" t="s">
        <v>20</v>
      </c>
      <c r="M128" s="15" t="s">
        <v>20</v>
      </c>
      <c r="N128" s="9" t="s">
        <v>20</v>
      </c>
    </row>
    <row r="129" spans="1:14">
      <c r="A129" s="53" t="s">
        <v>17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</row>
    <row r="130" spans="1:14">
      <c r="A130" s="52" t="s">
        <v>23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</row>
    <row r="131" spans="1:14">
      <c r="A131" s="15" t="s">
        <v>20</v>
      </c>
      <c r="B131" s="15" t="s">
        <v>20</v>
      </c>
      <c r="C131" s="15" t="s">
        <v>20</v>
      </c>
      <c r="D131" s="15" t="s">
        <v>20</v>
      </c>
      <c r="E131" s="15" t="s">
        <v>20</v>
      </c>
      <c r="F131" s="15" t="s">
        <v>20</v>
      </c>
      <c r="G131" s="15" t="s">
        <v>20</v>
      </c>
      <c r="H131" s="15" t="s">
        <v>20</v>
      </c>
      <c r="I131" s="15" t="s">
        <v>20</v>
      </c>
      <c r="J131" s="16" t="s">
        <v>20</v>
      </c>
      <c r="K131" s="15" t="s">
        <v>20</v>
      </c>
      <c r="L131" s="15" t="s">
        <v>20</v>
      </c>
      <c r="M131" s="15" t="s">
        <v>20</v>
      </c>
      <c r="N131" s="15" t="s">
        <v>20</v>
      </c>
    </row>
  </sheetData>
  <autoFilter ref="A4:R16"/>
  <mergeCells count="7">
    <mergeCell ref="A130:N130"/>
    <mergeCell ref="A129:N129"/>
    <mergeCell ref="A3:N3"/>
    <mergeCell ref="A18:N18"/>
    <mergeCell ref="A17:D17"/>
    <mergeCell ref="K17:N17"/>
    <mergeCell ref="L1:N1"/>
  </mergeCells>
  <pageMargins left="0.31496062992125984" right="0.31496062992125984" top="0.74803149606299213" bottom="0.74803149606299213" header="0.31496062992125984" footer="0.31496062992125984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/>
  <cols>
    <col min="1" max="1" width="50.42578125" customWidth="1"/>
  </cols>
  <sheetData>
    <row r="1" spans="1:1">
      <c r="A1" s="4" t="s">
        <v>13</v>
      </c>
    </row>
    <row r="2" spans="1:1">
      <c r="A2" s="4" t="s">
        <v>14</v>
      </c>
    </row>
    <row r="3" spans="1:1">
      <c r="A3" s="5" t="s">
        <v>15</v>
      </c>
    </row>
    <row r="4" spans="1:1">
      <c r="A4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Lista projektów </vt:lpstr>
      <vt:lpstr>Arkusz1</vt:lpstr>
      <vt:lpstr>'Lista projektów '!Obszar_wydruku</vt:lpstr>
      <vt:lpstr>'Lista projektów '!wniosek_po_procedurze_odwoławczej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Zawadzka Kamila</cp:lastModifiedBy>
  <cp:lastPrinted>2019-11-06T07:24:36Z</cp:lastPrinted>
  <dcterms:created xsi:type="dcterms:W3CDTF">2015-06-15T08:53:48Z</dcterms:created>
  <dcterms:modified xsi:type="dcterms:W3CDTF">2019-12-12T12:10:36Z</dcterms:modified>
</cp:coreProperties>
</file>