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projekty typu II" sheetId="1" r:id="rId1"/>
    <sheet name="projekty typu 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<sst xmlns="http://schemas.openxmlformats.org/spreadsheetml/2006/main" count="235" uniqueCount="222">
  <si>
    <t>lp</t>
  </si>
  <si>
    <t>Nr wniosku</t>
  </si>
  <si>
    <t xml:space="preserve">Nr kancelaryjny </t>
  </si>
  <si>
    <t>Tytuł</t>
  </si>
  <si>
    <t>Wnioskodawca</t>
  </si>
  <si>
    <t>liczba uzyskanych punktów</t>
  </si>
  <si>
    <t>kwota z EFRR</t>
  </si>
  <si>
    <t>Kwota z budżetu Państwa</t>
  </si>
  <si>
    <t>wnioskowana kwota dofinansowania</t>
  </si>
  <si>
    <t>przyznana kwota dofinansowania</t>
  </si>
  <si>
    <t>Z/2.14/III/3.4/836/05</t>
  </si>
  <si>
    <t>Adaptacja budynku dla potrzeb prywatnego Zakładu Pielęgnacyjno - Opiekuńczego.</t>
  </si>
  <si>
    <t>Teresa Radzikowska Zakład Pielęgnacyjno - Opiekuńczy</t>
  </si>
  <si>
    <t>Z/2.14/III/3.4/817/05</t>
  </si>
  <si>
    <t>Zakup zintegrowanego systemu do komputerowego wspomagania prac projektowych CAD/CAM/CAE/PLM</t>
  </si>
  <si>
    <t>Biuro Projektowe "DRAFT" Wiesław Kosowicz</t>
  </si>
  <si>
    <t>Z/2.14/III/3.4/784/05</t>
  </si>
  <si>
    <t>Zakup ciągnika z podwójnym układem kierowniczym wraz z maszyną rozdrobniaczo-frezerską.</t>
  </si>
  <si>
    <t>Drwalex Andrzej Dąbrowski</t>
  </si>
  <si>
    <t>Z/2.14/III/3.4/734/05</t>
  </si>
  <si>
    <t>Poprawa konkurencyjności i rentowności przedsiębiorstwa poprzez udoskonalenie oferty</t>
  </si>
  <si>
    <t>EPISODE Karolina Tomys</t>
  </si>
  <si>
    <t>Z/2.14/III/3.4/729/05</t>
  </si>
  <si>
    <t>Rozszerzenie dostępności i zakresu usug Prywatnego Zakładu Lecznictwa Zwierząt</t>
  </si>
  <si>
    <t>Michał Andrzej Lużyński - Lekarz Medycyny Weterynaryjnej</t>
  </si>
  <si>
    <t>Z/2.14/III/3.4/786/05</t>
  </si>
  <si>
    <t>Uruchomienie przedsiębiorstwa poprzez wyposażenie motelu i restauracji PRIMAGOR w Szydłowcu</t>
  </si>
  <si>
    <t>PHU Restauracja PrimaGor</t>
  </si>
  <si>
    <t>Z/2.14/III/3.4/909/05</t>
  </si>
  <si>
    <t>Poszerzenie dotychczasowej oferty firmy Markosystem Net Sp. z o.o.</t>
  </si>
  <si>
    <t>Markosystem NET Sp. z o.o.</t>
  </si>
  <si>
    <t>Z/2.14/III/3.4/772/05</t>
  </si>
  <si>
    <t>Zakup maszyny poligraficznej</t>
  </si>
  <si>
    <t>Drukarnia Trend</t>
  </si>
  <si>
    <t>Z/2.14/III/3.4/733/05</t>
  </si>
  <si>
    <t>Poprawa konkurencyjności poprzez wprowadzenie nowych usług o wysokim standardzie jakości.</t>
  </si>
  <si>
    <t>Z/2.14/III/3.4/919/05</t>
  </si>
  <si>
    <t>Obsługa stomatologiczna pacjentów w innowacyjnych standardach medycznych.</t>
  </si>
  <si>
    <t>Dental Excellence Sp. z o.o.</t>
  </si>
  <si>
    <t>Z/2.14/III/3.4/727/05</t>
  </si>
  <si>
    <t>Wdrożenie biomikroskopii ultrasonograficznej UBM w badaniu wnętrza gałki ocznej</t>
  </si>
  <si>
    <t>Instytut Jaskry Sp. z o.o.</t>
  </si>
  <si>
    <t>Z/2.14/III/3.4/826/05</t>
  </si>
  <si>
    <t>Zwiększenie konkurencyjności ZPHU ABB-BIS poprzez inwestycje</t>
  </si>
  <si>
    <t>Zakład Produkcyjno-Handlowo-Usługowy "ABB-BIS"</t>
  </si>
  <si>
    <t>Z/2.14/III/3.4/897/05</t>
  </si>
  <si>
    <t>Rozszerzenie zakresu działalności Centrum Medycznego "VitaMed"</t>
  </si>
  <si>
    <t>Centrum Medyczne VitaMed</t>
  </si>
  <si>
    <t>Z/2.14/III/3.4/882/05</t>
  </si>
  <si>
    <t>Zakup linii sortowniczej i pojemników</t>
  </si>
  <si>
    <t>MPK Spółka z ograniczoną odpowiedzialnością</t>
  </si>
  <si>
    <t>Z/2.14/III/3.4/924/05</t>
  </si>
  <si>
    <t>Wzrost konkurencyjności poprzez zakup nowoczesnych laserów do modernizowanego centrum okulistycznego</t>
  </si>
  <si>
    <t>Centrum Okulistyczne Laser Jacek Szaflik</t>
  </si>
  <si>
    <t>Z/2.14/III/3.4/728/05</t>
  </si>
  <si>
    <t>Wdrożenie do produkcji termostatów laboratoryjnych</t>
  </si>
  <si>
    <t>AQUA LAB A. SIERZPUTOWSKI</t>
  </si>
  <si>
    <t>Z/2.14/III/3.4/832/05</t>
  </si>
  <si>
    <t>Rozbudowa stacji tankowania samochodów gazem o stację paliw produktów naftowych</t>
  </si>
  <si>
    <t>P.H.U. "PEN-GAZ" Agnieszka Pencak</t>
  </si>
  <si>
    <t>Z/2.14/III/3.4/896/05</t>
  </si>
  <si>
    <t>Budowa i uruchomienie Domu Weselnego Centrum Rozrywki i Rekreacji</t>
  </si>
  <si>
    <t>Centrum Rozrywki i Rekreacji Sp. z o.o.</t>
  </si>
  <si>
    <t>Z/2.14/III/3.4/913/05</t>
  </si>
  <si>
    <t>Rozszerzenie oferty handlowej, asortymentowej oraz wykreowanie nowej marki odtwarzaczy.</t>
  </si>
  <si>
    <t>NEOX MROCZKOWSKI ULATOWSKI SPÓŁKA JAWNA</t>
  </si>
  <si>
    <t>Z/2.14/III/3.4/799/05</t>
  </si>
  <si>
    <t>Zakup budynku restauracji i jej modernizacja</t>
  </si>
  <si>
    <t>CENTO Sp. z o.o.</t>
  </si>
  <si>
    <t>Z/2.14/III/3.4/797/05</t>
  </si>
  <si>
    <t>Zakup lokalu pod nowoczesny gabinet kosmetyczny</t>
  </si>
  <si>
    <t>Gabinet kosmetyczny "Urszula"</t>
  </si>
  <si>
    <t>Z/2.14/III/3.4/922/05</t>
  </si>
  <si>
    <t>Budowa i wyposażenie obiektu magazynowo-biurowego.</t>
  </si>
  <si>
    <t>Farmedica Sp. z o.o.</t>
  </si>
  <si>
    <t>Z/2.14/III/3.4/747/05</t>
  </si>
  <si>
    <t>Budowa apteki i zakup wyposażenia do niej</t>
  </si>
  <si>
    <t>GNS Gniadek</t>
  </si>
  <si>
    <t>Z/2.14/III/3.4/808/05</t>
  </si>
  <si>
    <t>AFRODYTA SPA - Sięgając po zdrowie i piękny wygląd</t>
  </si>
  <si>
    <t>AFRODYTA SPA, Pierzchała</t>
  </si>
  <si>
    <t>Z/2.14/III/3.4/853/05</t>
  </si>
  <si>
    <t>Punkt Apteczny w Radziwiłowie</t>
  </si>
  <si>
    <t>Łukasz Koźbiał</t>
  </si>
  <si>
    <t>Z/2.14/III/3.4/842/05</t>
  </si>
  <si>
    <t>Stworzenie Warszawskiego Oddziału firmy Master Consulting</t>
  </si>
  <si>
    <t>MASTER CONSULTING Sp. z o.o.</t>
  </si>
  <si>
    <t>Z/2.14/III/3.4/798/05</t>
  </si>
  <si>
    <t>Zakup sprzętu komputerowego, cyfrowego magnetowidu i wyposażenia studia dźwiękowego</t>
  </si>
  <si>
    <t>Piotr Karetko Design</t>
  </si>
  <si>
    <t>Z/2.14/III/3.4/828/05</t>
  </si>
  <si>
    <t>Zakup linii do automatycznego pakowania paluszków</t>
  </si>
  <si>
    <t>Przedsiębiorstwo Produkcyjno Handlowe A&amp;J Agata Jarosińska</t>
  </si>
  <si>
    <t>Z/2.14/III/3.4/874/05</t>
  </si>
  <si>
    <t>Wybudowanie i uruchomienie apteki "Panaceum" w Wąsewie</t>
  </si>
  <si>
    <t>Apteka "Panaceum" Grzegorz Sylwester Wiśniewski</t>
  </si>
  <si>
    <t>Z/2.14/III/3.4/815/05</t>
  </si>
  <si>
    <t>Unowocześnienie firmy poprzez zakup sprzętu niezbędnego do prowadzenia działalności gospodarczej</t>
  </si>
  <si>
    <t>GRANIT BIS Usługi Brukarskie, Lusawa Marzena</t>
  </si>
  <si>
    <t>Z/2.14/III/3.4/889/05</t>
  </si>
  <si>
    <t>Zakup dwukolorowej maszyny drukarskiej przez Zakład Poligraficzny "DRUKED PLUS"</t>
  </si>
  <si>
    <t>Zakład Poligraficzny "DRUKED PLUS" Michał Jankowski</t>
  </si>
  <si>
    <t>Z/2.14/III/3.4/907/05</t>
  </si>
  <si>
    <t>Eyelike eMotion - Fotografia na miarę XXI wieku</t>
  </si>
  <si>
    <t>Face Gallery Szymon Kobusiński</t>
  </si>
  <si>
    <t>Z/2.14/III/3.4/709/05</t>
  </si>
  <si>
    <t>Wsparcie konkurencyjności Spółki FLIS na drodze kompleksowej komputeryzacji przedsiębiorstwa</t>
  </si>
  <si>
    <t>ZPC FLIS Sp. z.o.o.</t>
  </si>
  <si>
    <t>Z/2.14/III/3.4/888/05</t>
  </si>
  <si>
    <t>Budowa centrum magazynowo - ekspozycyjnego</t>
  </si>
  <si>
    <t>Ada - Light sp. z o.o.</t>
  </si>
  <si>
    <t>Z/2.14/III/3.4/707/05</t>
  </si>
  <si>
    <t>Jakość-Szybkość-Efektywność Firmy Bruk-Jar Jarosław Deptuła</t>
  </si>
  <si>
    <t>Bruk-Jar Jarosław Deptuła</t>
  </si>
  <si>
    <t>Z/2.14/III/3.4/823/05</t>
  </si>
  <si>
    <t>Wzrost konkurencyjności Gabinetu Stomatologicznego poprzez inwestycje</t>
  </si>
  <si>
    <t>Prywatny Gabinet Stomatologiczny Sławomir Gibek</t>
  </si>
  <si>
    <t>Z/2.14/III/3.4/866/05</t>
  </si>
  <si>
    <t>Rozwój firmy poprzez stworzenie nowej filii ośrodka szkolenia kierowców</t>
  </si>
  <si>
    <t>Ośrodek Szkolenia Linia mgr inż. Andrzej Truszkowski</t>
  </si>
  <si>
    <t>Z/2.14/III/3.4/938/05</t>
  </si>
  <si>
    <t>Modernizacja i rozwój pracowni architektonicznej "ATELIER 7" - ARCHITEKTURA Marcin Gnich</t>
  </si>
  <si>
    <t>"ATELIER 7" - ARCHITEKTURA Marcin Gnich</t>
  </si>
  <si>
    <t>Z/2.14/III/3.4/688/05</t>
  </si>
  <si>
    <t>Wyposażenie i uruchomienie gabinetu stomatologicznego</t>
  </si>
  <si>
    <t>Prywatny Gabinet Stomatologiczny "Dental-Bor"</t>
  </si>
  <si>
    <t>Z/2.14/III/3.4/705/05</t>
  </si>
  <si>
    <t>Unowocześnienie wyposażenia niezbędnego do powadzenia działalności gospodarczej mikroprzedsiębiorstwa WPQ</t>
  </si>
  <si>
    <t>WPQ Wojciech Piotrowski</t>
  </si>
  <si>
    <t>Z/2.14/III/3.4/740/05</t>
  </si>
  <si>
    <t>Zakup urządzeń do działalności, koparko-ładowarki, samochodu ciężarowego, komputera z drukarką</t>
  </si>
  <si>
    <t>PHU Radbud Kosów Lacki</t>
  </si>
  <si>
    <t>Z/2.14/III/3.4/742/05</t>
  </si>
  <si>
    <t>Centrum Artystyczne "Projekt M" - praska oaza kultury i sztuki.</t>
  </si>
  <si>
    <t>EIRENE spółka z ograniczoną odpowiedzialnością</t>
  </si>
  <si>
    <t>Z/2.14/III/3.4/779/05</t>
  </si>
  <si>
    <t>Uruchomienie produkcji innowacyjnych stropów budowlanych</t>
  </si>
  <si>
    <t>Innowacyjne Systemy Budowlane Sp. z o.o.</t>
  </si>
  <si>
    <t>Z/2.14/III/3.4/820/05</t>
  </si>
  <si>
    <t>Wyposażenie w park maszynowy zakładu produkcyjno-handlowego "SASS"</t>
  </si>
  <si>
    <t>"SASS" Firma Konfekcyjna Skurkiewicz Sławomir</t>
  </si>
  <si>
    <t>Z/2.14/III/3.4/850/05</t>
  </si>
  <si>
    <t>Wzrost konkurencyjności firmy Perfekt-Dent s.c.</t>
  </si>
  <si>
    <t>Perfekt-Dent s.c.</t>
  </si>
  <si>
    <t>Z/2.14/III/3.4/877/05</t>
  </si>
  <si>
    <t>Budowa i wyposażenie zakładu produkcyjnego firmy MAAK A. Krawczyk Sp.J.</t>
  </si>
  <si>
    <t>MAAK A.Krawczyk Spółka Jawna</t>
  </si>
  <si>
    <t>Z/2.14/III/3.4/940/05</t>
  </si>
  <si>
    <t>Budowa i wyposażenie nowej siedziby oraz "showroom-u" dla firmy IRA</t>
  </si>
  <si>
    <t>IRA-Inteligentne Rozwiązania Automatyki s.c. P. Ruszniak, M. Klepacz</t>
  </si>
  <si>
    <t>Z/2.14/III/3.4/944/05</t>
  </si>
  <si>
    <t>Budowa budynku restauracyjno-konferencyjno-edukacyjnego oraz dostosowanie istniejącej infrastruktury</t>
  </si>
  <si>
    <t>"HOSSA" Rafał Paszczuk</t>
  </si>
  <si>
    <t>Z/2.14/III/3.4/722/05</t>
  </si>
  <si>
    <t>Zakup profesjonalnych urządzeń do druku cyfrowego oraz gilotyny do cięcia</t>
  </si>
  <si>
    <t>GRAFPOL PARTNER Paweł Kuźniecow</t>
  </si>
  <si>
    <t>Z/2.14/III/3.4/807/05</t>
  </si>
  <si>
    <t>Utworzenie pensjonatu "Chata Bartnicza" z ośrodkiem nauki jazdy konnej</t>
  </si>
  <si>
    <t>Katarzyna Owerska</t>
  </si>
  <si>
    <t>Z/2.14/III/3.4/741/05</t>
  </si>
  <si>
    <t>Zakup maszyn i urządzeń do diagnostyki samochodów ciężarowych</t>
  </si>
  <si>
    <t>RTC sp. z o.o.</t>
  </si>
  <si>
    <t>Z/2.14/III/3.4/806/05</t>
  </si>
  <si>
    <t>Zakup aparatu USG dla potrzeb Poradni Medycyny Sportowej</t>
  </si>
  <si>
    <t>Dariusz Jan Węglewicz, Niepubliczny Zakład Opieki Zdrowotnej "APASJONATA"</t>
  </si>
  <si>
    <t>Z/2.14/III/3.4/822/05</t>
  </si>
  <si>
    <t>Wzrost konkurencyjności PPHU MIKI-POL poprzez inwestycje</t>
  </si>
  <si>
    <t>P.P.H.U MIKI-POL</t>
  </si>
  <si>
    <t>Z/2.14/III/3.4/928/05</t>
  </si>
  <si>
    <t>Dodatkowe miejsca + większy komfort = dodatkowy zysk. Zajazd Podkowa.</t>
  </si>
  <si>
    <t>Zajazd Podkowa Robert Banasiuk</t>
  </si>
  <si>
    <t>Z/2.14/III/3.4/898/05</t>
  </si>
  <si>
    <t>Rozszerzenie działalności mikroprzedsiębiorstwa "Dworskie Smaki" w Mościbrodach o usługi cateringowe</t>
  </si>
  <si>
    <t>Dworskie Smaki sp. z o.o.</t>
  </si>
  <si>
    <t>Z/2.14/III/3.4/735/05</t>
  </si>
  <si>
    <t>Inwestycja w nowoczesne urządzenia, umożliwiające świadczenie kompleksowych usług stomatologicznych</t>
  </si>
  <si>
    <t>KLINIKA STOMATOLOGICZNA RE-DENT</t>
  </si>
  <si>
    <t>Z/2.14/III/3.4/847/05</t>
  </si>
  <si>
    <t>Od bucika do grosika</t>
  </si>
  <si>
    <t>"Fabio" Materiały Obuwnicze</t>
  </si>
  <si>
    <t>Z/2.14/III/3.4/905/05</t>
  </si>
  <si>
    <t>Podniesienie konkurencyjności EuCP poprzez zakup nowoczesnego sprzętu komputerowego i oprogramowania</t>
  </si>
  <si>
    <t>Europejskie Centrum Przedsiębiorczości Sp. z o.o.</t>
  </si>
  <si>
    <t>Z/2.14/III/3.4/920/05</t>
  </si>
  <si>
    <t>Usługi protetyczne nowej generacji w systemie CAD/CAM</t>
  </si>
  <si>
    <t>Z/2.14/III/3.4/753/05</t>
  </si>
  <si>
    <t>"Po to by dobrze zjeść" - etap większej inwestycji</t>
  </si>
  <si>
    <t>Grażyna Wierzchoń</t>
  </si>
  <si>
    <t>Z/2.14/III/3.4/914/05</t>
  </si>
  <si>
    <t>Zakup specjalistycznego oprogramowania celem wprowadzenia nowej usługi przez "Tiszert S.C."</t>
  </si>
  <si>
    <t>"Tiszert S.C." Jan Adamowicz Marcin Minasowicz</t>
  </si>
  <si>
    <t>Z/2.14/III/3.4/687/05</t>
  </si>
  <si>
    <t>Zakup lokalu i wyposażenia - Europejski Salon Piękności w Otwocku</t>
  </si>
  <si>
    <t>Manicur Pedicur Danuta Miller</t>
  </si>
  <si>
    <t>Z/2.14/III/3.4/763/05</t>
  </si>
  <si>
    <t>Pracownia dokumentacji przestrzennej "3Database"</t>
  </si>
  <si>
    <t>Sebastian Tyszczuk</t>
  </si>
  <si>
    <t>Z/2.14/III/3.4/777/05</t>
  </si>
  <si>
    <t>Nowoczesne narzędzia pracy jako podstawa pozycji konkurencyjnej przedsiębiorstwa "Supremis"</t>
  </si>
  <si>
    <t>SUPREMIS Sp. z o.o.</t>
  </si>
  <si>
    <t>Z/2.14/III/3.4/789/05</t>
  </si>
  <si>
    <t>Założenie przedsiębiorstwa informatycznego udostępniającego interentowy biling dla usług telekomunikacyjnych</t>
  </si>
  <si>
    <t>TELIUM J. Klimokowski, D. Warowny s.c.</t>
  </si>
  <si>
    <t>Z/2.14/III/3.4/726/05</t>
  </si>
  <si>
    <t>Zakup narzędzi do serwisowania samochodów</t>
  </si>
  <si>
    <t>Z/2.14/III/3.4/840/05</t>
  </si>
  <si>
    <t>Adaptacja siedziby firmy i zakup urządzeń do prowadzenia działalności przez firmę "AGRO-PLON"</t>
  </si>
  <si>
    <t>Marta Głogowska-Pogorzelska</t>
  </si>
  <si>
    <t>Z/2.14/III/3.4/893/05</t>
  </si>
  <si>
    <t>Zakup mebli biurowych, sprzętu komputerowego, oprogramowania oraz środka transportu</t>
  </si>
  <si>
    <t>NETDATA Roman Dylewski</t>
  </si>
  <si>
    <t>Z/2.14/III/3.4/906/05</t>
  </si>
  <si>
    <t>"Księgowość i podatki to nie tylko liczby" - nowoczesne biuro księgowe</t>
  </si>
  <si>
    <t>Usługi finansowo-księgowe FISKUS Anna Bujarska</t>
  </si>
  <si>
    <t>Z/2.14/III/3.4/885/05</t>
  </si>
  <si>
    <t>Zakup linii do produkcji ciastek - rozpoczęcie działalności</t>
  </si>
  <si>
    <t>Przedsiębiorstwo Produkcji Cukierniczej "MALWA" Arkadiusz Bartold</t>
  </si>
  <si>
    <t>Z/2.14/III/3.4/912/05</t>
  </si>
  <si>
    <t>Zaprojektowanie i wdrożenie systemu zarządzania jakością wg. normy ISO 9001:2000</t>
  </si>
  <si>
    <t>"GAWAPOL" Jerzy Tymiński i Łukasz Tymiński s.c.</t>
  </si>
  <si>
    <t>Lista rankingowa wniosków typu II "Dotacje inwestycyjne dla mikroprzedsiębiorstw" zaakceptowanych do dofinansowania w ramach Działania 3.4 ZPORR</t>
  </si>
  <si>
    <t>Lista rankingowa wniosków typu I "Specjalistyczne usługi doradcze dla mikroprzedsiębiorstw" zaakceptowanych do dofinansowania w ramach Działania 3.4 ZPORR.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</si>
</sst>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3" borderId="1" xfId="17" applyFont="1" applyFill="1" applyBorder="1" applyAlignment="1">
      <alignment horizontal="center" vertical="center" wrapText="1"/>
      <protection/>
    </xf>
    <xf numFmtId="4" fontId="3" fillId="3" borderId="1" xfId="17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3" borderId="1" xfId="17" applyNumberFormat="1" applyFont="1" applyFill="1" applyBorder="1" applyAlignment="1">
      <alignment horizontal="center" vertical="center" wrapText="1"/>
      <protection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3.4 Mikroprzedsiębiorstw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67">
      <selection activeCell="D76" sqref="D76"/>
    </sheetView>
  </sheetViews>
  <sheetFormatPr defaultColWidth="9.00390625" defaultRowHeight="12.75"/>
  <cols>
    <col min="1" max="1" width="4.375" style="0" customWidth="1"/>
    <col min="3" max="3" width="14.125" style="0" customWidth="1"/>
    <col min="4" max="4" width="23.75390625" style="0" customWidth="1"/>
    <col min="5" max="5" width="18.125" style="0" customWidth="1"/>
    <col min="6" max="6" width="10.125" style="0" customWidth="1"/>
    <col min="9" max="9" width="14.00390625" style="0" customWidth="1"/>
    <col min="10" max="10" width="18.625" style="0" customWidth="1"/>
  </cols>
  <sheetData>
    <row r="1" spans="1:10" s="1" customFormat="1" ht="39" customHeight="1">
      <c r="A1" s="17" t="s">
        <v>220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2.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6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33.75">
      <c r="A4" s="4">
        <v>1</v>
      </c>
      <c r="B4" s="5">
        <v>836</v>
      </c>
      <c r="C4" s="5" t="s">
        <v>10</v>
      </c>
      <c r="D4" s="5" t="s">
        <v>11</v>
      </c>
      <c r="E4" s="5" t="s">
        <v>12</v>
      </c>
      <c r="F4" s="4">
        <v>57.5</v>
      </c>
      <c r="G4" s="6">
        <v>84581.94</v>
      </c>
      <c r="H4" s="7">
        <v>36249.4</v>
      </c>
      <c r="I4" s="8">
        <f>G4+H4</f>
        <v>120831.34</v>
      </c>
      <c r="J4" s="6">
        <v>120831.34</v>
      </c>
    </row>
    <row r="5" spans="1:10" ht="56.25">
      <c r="A5" s="4">
        <f aca="true" t="shared" si="0" ref="A5:A68">A4+1</f>
        <v>2</v>
      </c>
      <c r="B5" s="5">
        <v>817</v>
      </c>
      <c r="C5" s="5" t="s">
        <v>13</v>
      </c>
      <c r="D5" s="5" t="s">
        <v>14</v>
      </c>
      <c r="E5" s="5" t="s">
        <v>15</v>
      </c>
      <c r="F5" s="4">
        <v>56.5</v>
      </c>
      <c r="G5" s="6">
        <v>28000</v>
      </c>
      <c r="H5" s="7">
        <v>12000</v>
      </c>
      <c r="I5" s="8">
        <f aca="true" t="shared" si="1" ref="I5:I68">G5+H5</f>
        <v>40000</v>
      </c>
      <c r="J5" s="6">
        <v>40000</v>
      </c>
    </row>
    <row r="6" spans="1:10" ht="45">
      <c r="A6" s="4">
        <f t="shared" si="0"/>
        <v>3</v>
      </c>
      <c r="B6" s="5">
        <v>784</v>
      </c>
      <c r="C6" s="5" t="s">
        <v>16</v>
      </c>
      <c r="D6" s="5" t="s">
        <v>17</v>
      </c>
      <c r="E6" s="5" t="s">
        <v>18</v>
      </c>
      <c r="F6" s="4">
        <v>55.5</v>
      </c>
      <c r="G6" s="6">
        <v>158200</v>
      </c>
      <c r="H6" s="7">
        <v>81269.6</v>
      </c>
      <c r="I6" s="8">
        <f t="shared" si="1"/>
        <v>239469.6</v>
      </c>
      <c r="J6" s="6">
        <v>239469.6</v>
      </c>
    </row>
    <row r="7" spans="1:10" ht="33.75">
      <c r="A7" s="4">
        <f t="shared" si="0"/>
        <v>4</v>
      </c>
      <c r="B7" s="5">
        <v>734</v>
      </c>
      <c r="C7" s="5" t="s">
        <v>19</v>
      </c>
      <c r="D7" s="9" t="s">
        <v>20</v>
      </c>
      <c r="E7" s="9" t="s">
        <v>21</v>
      </c>
      <c r="F7" s="4">
        <v>54</v>
      </c>
      <c r="G7" s="10">
        <v>208215</v>
      </c>
      <c r="H7" s="7">
        <v>31232.25</v>
      </c>
      <c r="I7" s="8">
        <f t="shared" si="1"/>
        <v>239447.25</v>
      </c>
      <c r="J7" s="10">
        <v>239447.25</v>
      </c>
    </row>
    <row r="8" spans="1:10" ht="33.75">
      <c r="A8" s="4">
        <f t="shared" si="0"/>
        <v>5</v>
      </c>
      <c r="B8" s="5">
        <v>729</v>
      </c>
      <c r="C8" s="5" t="s">
        <v>22</v>
      </c>
      <c r="D8" s="9" t="s">
        <v>23</v>
      </c>
      <c r="E8" s="9" t="s">
        <v>24</v>
      </c>
      <c r="F8" s="4">
        <v>52</v>
      </c>
      <c r="G8" s="10">
        <v>57330</v>
      </c>
      <c r="H8" s="10">
        <v>49140</v>
      </c>
      <c r="I8" s="8">
        <f t="shared" si="1"/>
        <v>106470</v>
      </c>
      <c r="J8" s="10">
        <v>106470</v>
      </c>
    </row>
    <row r="9" spans="1:10" ht="45">
      <c r="A9" s="4">
        <f t="shared" si="0"/>
        <v>6</v>
      </c>
      <c r="B9" s="5">
        <v>786</v>
      </c>
      <c r="C9" s="5" t="s">
        <v>25</v>
      </c>
      <c r="D9" s="5" t="s">
        <v>26</v>
      </c>
      <c r="E9" s="5" t="s">
        <v>27</v>
      </c>
      <c r="F9" s="4">
        <v>52</v>
      </c>
      <c r="G9" s="6">
        <v>151744.22</v>
      </c>
      <c r="H9" s="10">
        <v>43355.49</v>
      </c>
      <c r="I9" s="8">
        <f t="shared" si="1"/>
        <v>195099.71</v>
      </c>
      <c r="J9" s="6">
        <v>195099.71</v>
      </c>
    </row>
    <row r="10" spans="1:10" ht="33.75">
      <c r="A10" s="4">
        <f t="shared" si="0"/>
        <v>7</v>
      </c>
      <c r="B10" s="5">
        <v>909</v>
      </c>
      <c r="C10" s="5" t="s">
        <v>28</v>
      </c>
      <c r="D10" s="5" t="s">
        <v>29</v>
      </c>
      <c r="E10" s="5" t="s">
        <v>30</v>
      </c>
      <c r="F10" s="4">
        <v>52</v>
      </c>
      <c r="G10" s="6">
        <v>119395.46</v>
      </c>
      <c r="H10" s="10">
        <v>39798.48</v>
      </c>
      <c r="I10" s="8">
        <f t="shared" si="1"/>
        <v>159193.94</v>
      </c>
      <c r="J10" s="6">
        <v>159193.94</v>
      </c>
    </row>
    <row r="11" spans="1:10" ht="22.5">
      <c r="A11" s="4">
        <f t="shared" si="0"/>
        <v>8</v>
      </c>
      <c r="B11" s="5">
        <v>772</v>
      </c>
      <c r="C11" s="5" t="s">
        <v>31</v>
      </c>
      <c r="D11" s="5" t="s">
        <v>32</v>
      </c>
      <c r="E11" s="5" t="s">
        <v>33</v>
      </c>
      <c r="F11" s="4">
        <v>51.5</v>
      </c>
      <c r="G11" s="6">
        <v>83507.25</v>
      </c>
      <c r="H11" s="10">
        <v>27835.75</v>
      </c>
      <c r="I11" s="8">
        <f t="shared" si="1"/>
        <v>111343</v>
      </c>
      <c r="J11" s="6">
        <v>111343</v>
      </c>
    </row>
    <row r="12" spans="1:10" ht="45">
      <c r="A12" s="4">
        <f t="shared" si="0"/>
        <v>9</v>
      </c>
      <c r="B12" s="5">
        <v>733</v>
      </c>
      <c r="C12" s="5" t="s">
        <v>34</v>
      </c>
      <c r="D12" s="9" t="s">
        <v>35</v>
      </c>
      <c r="E12" s="9" t="s">
        <v>21</v>
      </c>
      <c r="F12" s="4">
        <v>51</v>
      </c>
      <c r="G12" s="10">
        <v>172235</v>
      </c>
      <c r="H12" s="7">
        <v>67220.86</v>
      </c>
      <c r="I12" s="8">
        <f t="shared" si="1"/>
        <v>239455.86</v>
      </c>
      <c r="J12" s="10">
        <v>239455.86</v>
      </c>
    </row>
    <row r="13" spans="1:10" ht="33.75">
      <c r="A13" s="4">
        <f t="shared" si="0"/>
        <v>10</v>
      </c>
      <c r="B13" s="5">
        <v>919</v>
      </c>
      <c r="C13" s="5" t="s">
        <v>36</v>
      </c>
      <c r="D13" s="5" t="s">
        <v>37</v>
      </c>
      <c r="E13" s="5" t="s">
        <v>38</v>
      </c>
      <c r="F13" s="4">
        <v>51</v>
      </c>
      <c r="G13" s="6">
        <v>165263.62</v>
      </c>
      <c r="H13" s="7">
        <v>55087.88</v>
      </c>
      <c r="I13" s="8">
        <f t="shared" si="1"/>
        <v>220351.5</v>
      </c>
      <c r="J13" s="6">
        <v>220351.5</v>
      </c>
    </row>
    <row r="14" spans="1:10" ht="33.75">
      <c r="A14" s="4">
        <f t="shared" si="0"/>
        <v>11</v>
      </c>
      <c r="B14" s="5">
        <v>727</v>
      </c>
      <c r="C14" s="5" t="s">
        <v>39</v>
      </c>
      <c r="D14" s="9" t="s">
        <v>40</v>
      </c>
      <c r="E14" s="9" t="s">
        <v>41</v>
      </c>
      <c r="F14" s="4">
        <v>50.5</v>
      </c>
      <c r="G14" s="10">
        <v>23962.5</v>
      </c>
      <c r="H14" s="7">
        <v>7987.5</v>
      </c>
      <c r="I14" s="8">
        <f t="shared" si="1"/>
        <v>31950</v>
      </c>
      <c r="J14" s="10">
        <v>31950</v>
      </c>
    </row>
    <row r="15" spans="1:10" ht="33.75">
      <c r="A15" s="4">
        <f t="shared" si="0"/>
        <v>12</v>
      </c>
      <c r="B15" s="5">
        <v>826</v>
      </c>
      <c r="C15" s="5" t="s">
        <v>42</v>
      </c>
      <c r="D15" s="5" t="s">
        <v>43</v>
      </c>
      <c r="E15" s="5" t="s">
        <v>44</v>
      </c>
      <c r="F15" s="4">
        <v>50</v>
      </c>
      <c r="G15" s="6">
        <v>31402.35</v>
      </c>
      <c r="H15" s="7">
        <v>26916.3</v>
      </c>
      <c r="I15" s="8">
        <f t="shared" si="1"/>
        <v>58318.649999999994</v>
      </c>
      <c r="J15" s="6">
        <v>58318.65</v>
      </c>
    </row>
    <row r="16" spans="1:10" ht="33.75">
      <c r="A16" s="4">
        <f t="shared" si="0"/>
        <v>13</v>
      </c>
      <c r="B16" s="5">
        <v>897</v>
      </c>
      <c r="C16" s="5" t="s">
        <v>45</v>
      </c>
      <c r="D16" s="5" t="s">
        <v>46</v>
      </c>
      <c r="E16" s="5" t="s">
        <v>47</v>
      </c>
      <c r="F16" s="4">
        <v>49.5</v>
      </c>
      <c r="G16" s="6">
        <v>85631</v>
      </c>
      <c r="H16" s="7">
        <v>36699</v>
      </c>
      <c r="I16" s="8">
        <f t="shared" si="1"/>
        <v>122330</v>
      </c>
      <c r="J16" s="6">
        <v>122330</v>
      </c>
    </row>
    <row r="17" spans="1:10" ht="33.75">
      <c r="A17" s="4">
        <f t="shared" si="0"/>
        <v>14</v>
      </c>
      <c r="B17" s="5">
        <v>882</v>
      </c>
      <c r="C17" s="5" t="s">
        <v>48</v>
      </c>
      <c r="D17" s="5" t="s">
        <v>49</v>
      </c>
      <c r="E17" s="5" t="s">
        <v>50</v>
      </c>
      <c r="F17" s="4">
        <v>49</v>
      </c>
      <c r="G17" s="6">
        <v>126700</v>
      </c>
      <c r="H17" s="7">
        <v>108310.4</v>
      </c>
      <c r="I17" s="8">
        <f t="shared" si="1"/>
        <v>235010.4</v>
      </c>
      <c r="J17" s="6">
        <v>235010.4</v>
      </c>
    </row>
    <row r="18" spans="1:10" ht="45">
      <c r="A18" s="4">
        <f t="shared" si="0"/>
        <v>15</v>
      </c>
      <c r="B18" s="5">
        <v>924</v>
      </c>
      <c r="C18" s="5" t="s">
        <v>51</v>
      </c>
      <c r="D18" s="5" t="s">
        <v>52</v>
      </c>
      <c r="E18" s="5" t="s">
        <v>53</v>
      </c>
      <c r="F18" s="4">
        <v>49</v>
      </c>
      <c r="G18" s="6">
        <v>167514.75</v>
      </c>
      <c r="H18" s="7">
        <v>55838.25</v>
      </c>
      <c r="I18" s="8">
        <f t="shared" si="1"/>
        <v>223353</v>
      </c>
      <c r="J18" s="6">
        <v>223353</v>
      </c>
    </row>
    <row r="19" spans="1:10" ht="22.5">
      <c r="A19" s="4">
        <f t="shared" si="0"/>
        <v>16</v>
      </c>
      <c r="B19" s="4">
        <v>728</v>
      </c>
      <c r="C19" s="11" t="s">
        <v>54</v>
      </c>
      <c r="D19" s="5" t="s">
        <v>55</v>
      </c>
      <c r="E19" s="5" t="s">
        <v>56</v>
      </c>
      <c r="F19" s="4">
        <v>48.5</v>
      </c>
      <c r="G19" s="6">
        <v>68175</v>
      </c>
      <c r="H19" s="7">
        <v>22725</v>
      </c>
      <c r="I19" s="8">
        <f t="shared" si="1"/>
        <v>90900</v>
      </c>
      <c r="J19" s="6">
        <v>90900</v>
      </c>
    </row>
    <row r="20" spans="1:10" ht="33.75">
      <c r="A20" s="4">
        <f t="shared" si="0"/>
        <v>17</v>
      </c>
      <c r="B20" s="5">
        <v>832</v>
      </c>
      <c r="C20" s="5" t="s">
        <v>57</v>
      </c>
      <c r="D20" s="5" t="s">
        <v>58</v>
      </c>
      <c r="E20" s="5" t="s">
        <v>59</v>
      </c>
      <c r="F20" s="4">
        <v>48.5</v>
      </c>
      <c r="G20" s="6">
        <v>128925.36</v>
      </c>
      <c r="H20" s="7">
        <v>110507.46</v>
      </c>
      <c r="I20" s="8">
        <f t="shared" si="1"/>
        <v>239432.82</v>
      </c>
      <c r="J20" s="6">
        <v>239432.82</v>
      </c>
    </row>
    <row r="21" spans="1:10" ht="33.75">
      <c r="A21" s="4">
        <f t="shared" si="0"/>
        <v>18</v>
      </c>
      <c r="B21" s="5">
        <v>896</v>
      </c>
      <c r="C21" s="5" t="s">
        <v>60</v>
      </c>
      <c r="D21" s="5" t="s">
        <v>61</v>
      </c>
      <c r="E21" s="5" t="s">
        <v>62</v>
      </c>
      <c r="F21" s="4">
        <v>48.5</v>
      </c>
      <c r="G21" s="6">
        <v>149985.9</v>
      </c>
      <c r="H21" s="7">
        <v>49995.3</v>
      </c>
      <c r="I21" s="8">
        <f t="shared" si="1"/>
        <v>199981.2</v>
      </c>
      <c r="J21" s="6">
        <v>199981.2</v>
      </c>
    </row>
    <row r="22" spans="1:10" ht="45">
      <c r="A22" s="4">
        <f t="shared" si="0"/>
        <v>19</v>
      </c>
      <c r="B22" s="5">
        <v>913</v>
      </c>
      <c r="C22" s="5" t="s">
        <v>63</v>
      </c>
      <c r="D22" s="5" t="s">
        <v>64</v>
      </c>
      <c r="E22" s="5" t="s">
        <v>65</v>
      </c>
      <c r="F22" s="4">
        <v>48.5</v>
      </c>
      <c r="G22" s="6">
        <v>1164.38</v>
      </c>
      <c r="H22" s="7">
        <v>388.12</v>
      </c>
      <c r="I22" s="8">
        <f t="shared" si="1"/>
        <v>1552.5</v>
      </c>
      <c r="J22" s="6">
        <v>1552.5</v>
      </c>
    </row>
    <row r="23" spans="1:10" ht="22.5">
      <c r="A23" s="4">
        <f t="shared" si="0"/>
        <v>20</v>
      </c>
      <c r="B23" s="5">
        <v>799</v>
      </c>
      <c r="C23" s="5" t="s">
        <v>66</v>
      </c>
      <c r="D23" s="5" t="s">
        <v>67</v>
      </c>
      <c r="E23" s="5" t="s">
        <v>68</v>
      </c>
      <c r="F23" s="4">
        <v>48</v>
      </c>
      <c r="G23" s="6">
        <v>101700</v>
      </c>
      <c r="H23" s="7">
        <v>84750</v>
      </c>
      <c r="I23" s="8">
        <f t="shared" si="1"/>
        <v>186450</v>
      </c>
      <c r="J23" s="6">
        <v>186450</v>
      </c>
    </row>
    <row r="24" spans="1:10" ht="22.5">
      <c r="A24" s="4">
        <f t="shared" si="0"/>
        <v>21</v>
      </c>
      <c r="B24" s="5">
        <v>797</v>
      </c>
      <c r="C24" s="5" t="s">
        <v>69</v>
      </c>
      <c r="D24" s="5" t="s">
        <v>70</v>
      </c>
      <c r="E24" s="5" t="s">
        <v>71</v>
      </c>
      <c r="F24" s="4">
        <v>47.5</v>
      </c>
      <c r="G24" s="6">
        <v>34510</v>
      </c>
      <c r="H24" s="7">
        <v>13804</v>
      </c>
      <c r="I24" s="8">
        <f t="shared" si="1"/>
        <v>48314</v>
      </c>
      <c r="J24" s="6">
        <v>48314</v>
      </c>
    </row>
    <row r="25" spans="1:10" ht="22.5">
      <c r="A25" s="4">
        <f t="shared" si="0"/>
        <v>22</v>
      </c>
      <c r="B25" s="5">
        <v>922</v>
      </c>
      <c r="C25" s="5" t="s">
        <v>72</v>
      </c>
      <c r="D25" s="5" t="s">
        <v>73</v>
      </c>
      <c r="E25" s="5" t="s">
        <v>74</v>
      </c>
      <c r="F25" s="4">
        <v>47.5</v>
      </c>
      <c r="G25" s="6">
        <v>176287.5</v>
      </c>
      <c r="H25" s="7">
        <v>58762.5</v>
      </c>
      <c r="I25" s="8">
        <f t="shared" si="1"/>
        <v>235050</v>
      </c>
      <c r="J25" s="6">
        <v>235050</v>
      </c>
    </row>
    <row r="26" spans="1:10" ht="22.5">
      <c r="A26" s="4">
        <f t="shared" si="0"/>
        <v>23</v>
      </c>
      <c r="B26" s="5">
        <v>747</v>
      </c>
      <c r="C26" s="5" t="s">
        <v>75</v>
      </c>
      <c r="D26" s="5" t="s">
        <v>76</v>
      </c>
      <c r="E26" s="5" t="s">
        <v>77</v>
      </c>
      <c r="F26" s="4">
        <v>47</v>
      </c>
      <c r="G26" s="6">
        <v>179572.43</v>
      </c>
      <c r="H26" s="7">
        <v>59857.47</v>
      </c>
      <c r="I26" s="8">
        <f t="shared" si="1"/>
        <v>239429.9</v>
      </c>
      <c r="J26" s="6">
        <v>239429.9</v>
      </c>
    </row>
    <row r="27" spans="1:10" ht="22.5">
      <c r="A27" s="4">
        <f t="shared" si="0"/>
        <v>24</v>
      </c>
      <c r="B27" s="5">
        <v>808</v>
      </c>
      <c r="C27" s="5" t="s">
        <v>78</v>
      </c>
      <c r="D27" s="5" t="s">
        <v>79</v>
      </c>
      <c r="E27" s="5" t="s">
        <v>80</v>
      </c>
      <c r="F27" s="4">
        <v>47</v>
      </c>
      <c r="G27" s="6">
        <v>85750</v>
      </c>
      <c r="H27" s="7">
        <v>73500</v>
      </c>
      <c r="I27" s="8">
        <f t="shared" si="1"/>
        <v>159250</v>
      </c>
      <c r="J27" s="6">
        <v>159250</v>
      </c>
    </row>
    <row r="28" spans="1:10" ht="22.5">
      <c r="A28" s="4">
        <f t="shared" si="0"/>
        <v>25</v>
      </c>
      <c r="B28" s="5">
        <v>853</v>
      </c>
      <c r="C28" s="5" t="s">
        <v>81</v>
      </c>
      <c r="D28" s="5" t="s">
        <v>82</v>
      </c>
      <c r="E28" s="5" t="s">
        <v>83</v>
      </c>
      <c r="F28" s="4">
        <v>47</v>
      </c>
      <c r="G28" s="6">
        <v>23575.91</v>
      </c>
      <c r="H28" s="7">
        <v>20207.93</v>
      </c>
      <c r="I28" s="8">
        <f t="shared" si="1"/>
        <v>43783.84</v>
      </c>
      <c r="J28" s="6">
        <v>43783.84</v>
      </c>
    </row>
    <row r="29" spans="1:10" ht="33.75">
      <c r="A29" s="4">
        <f t="shared" si="0"/>
        <v>26</v>
      </c>
      <c r="B29" s="5">
        <v>842</v>
      </c>
      <c r="C29" s="5" t="s">
        <v>84</v>
      </c>
      <c r="D29" s="5" t="s">
        <v>85</v>
      </c>
      <c r="E29" s="5" t="s">
        <v>86</v>
      </c>
      <c r="F29" s="4">
        <v>46.5</v>
      </c>
      <c r="G29" s="6">
        <v>84375</v>
      </c>
      <c r="H29" s="7">
        <v>28125</v>
      </c>
      <c r="I29" s="8">
        <f t="shared" si="1"/>
        <v>112500</v>
      </c>
      <c r="J29" s="6">
        <v>112500</v>
      </c>
    </row>
    <row r="30" spans="1:10" ht="45">
      <c r="A30" s="4">
        <f t="shared" si="0"/>
        <v>27</v>
      </c>
      <c r="B30" s="5">
        <v>798</v>
      </c>
      <c r="C30" s="5" t="s">
        <v>87</v>
      </c>
      <c r="D30" s="5" t="s">
        <v>88</v>
      </c>
      <c r="E30" s="5" t="s">
        <v>89</v>
      </c>
      <c r="F30" s="4">
        <v>46</v>
      </c>
      <c r="G30" s="6">
        <v>17413.99</v>
      </c>
      <c r="H30" s="7">
        <v>5804.66</v>
      </c>
      <c r="I30" s="8">
        <f t="shared" si="1"/>
        <v>23218.65</v>
      </c>
      <c r="J30" s="6">
        <v>23218.65</v>
      </c>
    </row>
    <row r="31" spans="1:10" ht="33.75">
      <c r="A31" s="4">
        <f t="shared" si="0"/>
        <v>28</v>
      </c>
      <c r="B31" s="5">
        <v>828</v>
      </c>
      <c r="C31" s="5" t="s">
        <v>90</v>
      </c>
      <c r="D31" s="5" t="s">
        <v>91</v>
      </c>
      <c r="E31" s="5" t="s">
        <v>92</v>
      </c>
      <c r="F31" s="4">
        <v>44.5</v>
      </c>
      <c r="G31" s="6">
        <v>128920</v>
      </c>
      <c r="H31" s="7">
        <v>110520</v>
      </c>
      <c r="I31" s="8">
        <f t="shared" si="1"/>
        <v>239440</v>
      </c>
      <c r="J31" s="6">
        <v>239440</v>
      </c>
    </row>
    <row r="32" spans="1:10" ht="33.75">
      <c r="A32" s="4">
        <f t="shared" si="0"/>
        <v>29</v>
      </c>
      <c r="B32" s="5">
        <v>874</v>
      </c>
      <c r="C32" s="5" t="s">
        <v>93</v>
      </c>
      <c r="D32" s="5" t="s">
        <v>94</v>
      </c>
      <c r="E32" s="5" t="s">
        <v>95</v>
      </c>
      <c r="F32" s="4">
        <v>44.5</v>
      </c>
      <c r="G32" s="6">
        <v>123900</v>
      </c>
      <c r="H32" s="7">
        <v>106200</v>
      </c>
      <c r="I32" s="8">
        <f t="shared" si="1"/>
        <v>230100</v>
      </c>
      <c r="J32" s="6">
        <v>230100</v>
      </c>
    </row>
    <row r="33" spans="1:10" ht="45">
      <c r="A33" s="4">
        <f t="shared" si="0"/>
        <v>30</v>
      </c>
      <c r="B33" s="5">
        <v>815</v>
      </c>
      <c r="C33" s="5" t="s">
        <v>96</v>
      </c>
      <c r="D33" s="5" t="s">
        <v>97</v>
      </c>
      <c r="E33" s="5" t="s">
        <v>98</v>
      </c>
      <c r="F33" s="4">
        <v>44</v>
      </c>
      <c r="G33" s="6">
        <v>64750</v>
      </c>
      <c r="H33" s="7">
        <v>27750</v>
      </c>
      <c r="I33" s="8">
        <f t="shared" si="1"/>
        <v>92500</v>
      </c>
      <c r="J33" s="6">
        <v>92500</v>
      </c>
    </row>
    <row r="34" spans="1:10" ht="33.75">
      <c r="A34" s="4">
        <f t="shared" si="0"/>
        <v>31</v>
      </c>
      <c r="B34" s="5">
        <v>889</v>
      </c>
      <c r="C34" s="5" t="s">
        <v>99</v>
      </c>
      <c r="D34" s="5" t="s">
        <v>100</v>
      </c>
      <c r="E34" s="5" t="s">
        <v>101</v>
      </c>
      <c r="F34" s="4">
        <v>44</v>
      </c>
      <c r="G34" s="6">
        <v>56000</v>
      </c>
      <c r="H34" s="7">
        <v>48000</v>
      </c>
      <c r="I34" s="8">
        <f t="shared" si="1"/>
        <v>104000</v>
      </c>
      <c r="J34" s="6">
        <v>104000</v>
      </c>
    </row>
    <row r="35" spans="1:10" ht="22.5">
      <c r="A35" s="4">
        <f t="shared" si="0"/>
        <v>32</v>
      </c>
      <c r="B35" s="5">
        <v>907</v>
      </c>
      <c r="C35" s="5" t="s">
        <v>102</v>
      </c>
      <c r="D35" s="5" t="s">
        <v>103</v>
      </c>
      <c r="E35" s="5" t="s">
        <v>104</v>
      </c>
      <c r="F35" s="4">
        <v>44</v>
      </c>
      <c r="G35" s="6">
        <v>33750</v>
      </c>
      <c r="H35" s="7">
        <v>11250</v>
      </c>
      <c r="I35" s="8">
        <f t="shared" si="1"/>
        <v>45000</v>
      </c>
      <c r="J35" s="6">
        <v>45000</v>
      </c>
    </row>
    <row r="36" spans="1:10" ht="45">
      <c r="A36" s="4">
        <f t="shared" si="0"/>
        <v>33</v>
      </c>
      <c r="B36" s="5">
        <v>709</v>
      </c>
      <c r="C36" s="5" t="s">
        <v>105</v>
      </c>
      <c r="D36" s="5" t="s">
        <v>106</v>
      </c>
      <c r="E36" s="5" t="s">
        <v>107</v>
      </c>
      <c r="F36" s="4">
        <v>43.5</v>
      </c>
      <c r="G36" s="6">
        <v>56072.41</v>
      </c>
      <c r="H36" s="7">
        <v>48062.07</v>
      </c>
      <c r="I36" s="8">
        <f t="shared" si="1"/>
        <v>104134.48000000001</v>
      </c>
      <c r="J36" s="6">
        <v>104134.48</v>
      </c>
    </row>
    <row r="37" spans="1:10" ht="22.5">
      <c r="A37" s="4">
        <f t="shared" si="0"/>
        <v>34</v>
      </c>
      <c r="B37" s="5">
        <v>888</v>
      </c>
      <c r="C37" s="5" t="s">
        <v>108</v>
      </c>
      <c r="D37" s="9" t="s">
        <v>109</v>
      </c>
      <c r="E37" s="9" t="s">
        <v>110</v>
      </c>
      <c r="F37" s="4">
        <v>43.5</v>
      </c>
      <c r="G37" s="10">
        <v>133157.5</v>
      </c>
      <c r="H37" s="7">
        <v>91308</v>
      </c>
      <c r="I37" s="8">
        <f t="shared" si="1"/>
        <v>224465.5</v>
      </c>
      <c r="J37" s="10">
        <v>224465.5</v>
      </c>
    </row>
    <row r="38" spans="1:10" ht="33.75">
      <c r="A38" s="4">
        <f t="shared" si="0"/>
        <v>35</v>
      </c>
      <c r="B38" s="5">
        <v>707</v>
      </c>
      <c r="C38" s="5" t="s">
        <v>111</v>
      </c>
      <c r="D38" s="5" t="s">
        <v>112</v>
      </c>
      <c r="E38" s="5" t="s">
        <v>113</v>
      </c>
      <c r="F38" s="4">
        <v>43</v>
      </c>
      <c r="G38" s="6">
        <v>90016.43</v>
      </c>
      <c r="H38" s="7">
        <v>77156.94</v>
      </c>
      <c r="I38" s="8">
        <f t="shared" si="1"/>
        <v>167173.37</v>
      </c>
      <c r="J38" s="6">
        <v>167173.37</v>
      </c>
    </row>
    <row r="39" spans="1:10" ht="33.75">
      <c r="A39" s="4">
        <f t="shared" si="0"/>
        <v>36</v>
      </c>
      <c r="B39" s="5">
        <v>823</v>
      </c>
      <c r="C39" s="5" t="s">
        <v>114</v>
      </c>
      <c r="D39" s="5" t="s">
        <v>115</v>
      </c>
      <c r="E39" s="5" t="s">
        <v>116</v>
      </c>
      <c r="F39" s="4">
        <v>43</v>
      </c>
      <c r="G39" s="6">
        <v>18585</v>
      </c>
      <c r="H39" s="7">
        <v>15930</v>
      </c>
      <c r="I39" s="8">
        <f t="shared" si="1"/>
        <v>34515</v>
      </c>
      <c r="J39" s="6">
        <v>34515</v>
      </c>
    </row>
    <row r="40" spans="1:10" ht="33.75">
      <c r="A40" s="4">
        <f t="shared" si="0"/>
        <v>37</v>
      </c>
      <c r="B40" s="11">
        <v>866</v>
      </c>
      <c r="C40" s="11" t="s">
        <v>117</v>
      </c>
      <c r="D40" s="5" t="s">
        <v>118</v>
      </c>
      <c r="E40" s="5" t="s">
        <v>119</v>
      </c>
      <c r="F40" s="4">
        <v>43</v>
      </c>
      <c r="G40" s="6">
        <v>66217.5</v>
      </c>
      <c r="H40" s="7">
        <v>22072.5</v>
      </c>
      <c r="I40" s="8">
        <f t="shared" si="1"/>
        <v>88290</v>
      </c>
      <c r="J40" s="6">
        <v>88290</v>
      </c>
    </row>
    <row r="41" spans="1:10" ht="33.75">
      <c r="A41" s="4">
        <f t="shared" si="0"/>
        <v>38</v>
      </c>
      <c r="B41" s="5">
        <v>938</v>
      </c>
      <c r="C41" s="5" t="s">
        <v>120</v>
      </c>
      <c r="D41" s="5" t="s">
        <v>121</v>
      </c>
      <c r="E41" s="5" t="s">
        <v>122</v>
      </c>
      <c r="F41" s="4">
        <v>43</v>
      </c>
      <c r="G41" s="6">
        <v>19946.5</v>
      </c>
      <c r="H41" s="7">
        <v>17097</v>
      </c>
      <c r="I41" s="8">
        <f t="shared" si="1"/>
        <v>37043.5</v>
      </c>
      <c r="J41" s="6">
        <v>37043.5</v>
      </c>
    </row>
    <row r="42" spans="1:10" ht="33.75">
      <c r="A42" s="4">
        <f t="shared" si="0"/>
        <v>39</v>
      </c>
      <c r="B42" s="5">
        <v>688</v>
      </c>
      <c r="C42" s="5" t="s">
        <v>123</v>
      </c>
      <c r="D42" s="5" t="s">
        <v>124</v>
      </c>
      <c r="E42" s="5" t="s">
        <v>125</v>
      </c>
      <c r="F42" s="4">
        <v>42.5</v>
      </c>
      <c r="G42" s="6">
        <v>30030</v>
      </c>
      <c r="H42" s="7">
        <v>25740</v>
      </c>
      <c r="I42" s="8">
        <f t="shared" si="1"/>
        <v>55770</v>
      </c>
      <c r="J42" s="6">
        <v>55770</v>
      </c>
    </row>
    <row r="43" spans="1:10" ht="45">
      <c r="A43" s="4">
        <f t="shared" si="0"/>
        <v>40</v>
      </c>
      <c r="B43" s="5">
        <v>705</v>
      </c>
      <c r="C43" s="5" t="s">
        <v>126</v>
      </c>
      <c r="D43" s="5" t="s">
        <v>127</v>
      </c>
      <c r="E43" s="5" t="s">
        <v>128</v>
      </c>
      <c r="F43" s="4">
        <v>42.5</v>
      </c>
      <c r="G43" s="6">
        <v>6300</v>
      </c>
      <c r="H43" s="7">
        <v>5400</v>
      </c>
      <c r="I43" s="8">
        <f t="shared" si="1"/>
        <v>11700</v>
      </c>
      <c r="J43" s="6">
        <v>11700</v>
      </c>
    </row>
    <row r="44" spans="1:10" ht="45">
      <c r="A44" s="4">
        <f t="shared" si="0"/>
        <v>41</v>
      </c>
      <c r="B44" s="11">
        <v>740</v>
      </c>
      <c r="C44" s="11" t="s">
        <v>129</v>
      </c>
      <c r="D44" s="11" t="s">
        <v>130</v>
      </c>
      <c r="E44" s="5" t="s">
        <v>131</v>
      </c>
      <c r="F44" s="4">
        <v>42.5</v>
      </c>
      <c r="G44" s="6">
        <v>112035</v>
      </c>
      <c r="H44" s="7">
        <v>96030</v>
      </c>
      <c r="I44" s="8">
        <f t="shared" si="1"/>
        <v>208065</v>
      </c>
      <c r="J44" s="6">
        <v>208065</v>
      </c>
    </row>
    <row r="45" spans="1:10" ht="33.75">
      <c r="A45" s="4">
        <f t="shared" si="0"/>
        <v>42</v>
      </c>
      <c r="B45" s="5">
        <v>742</v>
      </c>
      <c r="C45" s="5" t="s">
        <v>132</v>
      </c>
      <c r="D45" s="9" t="s">
        <v>133</v>
      </c>
      <c r="E45" s="9" t="s">
        <v>134</v>
      </c>
      <c r="F45" s="4">
        <v>42.5</v>
      </c>
      <c r="G45" s="10">
        <v>171585</v>
      </c>
      <c r="H45" s="7">
        <v>57195</v>
      </c>
      <c r="I45" s="8">
        <f t="shared" si="1"/>
        <v>228780</v>
      </c>
      <c r="J45" s="10">
        <v>228780</v>
      </c>
    </row>
    <row r="46" spans="1:10" ht="33.75">
      <c r="A46" s="4">
        <f t="shared" si="0"/>
        <v>43</v>
      </c>
      <c r="B46" s="5">
        <v>779</v>
      </c>
      <c r="C46" s="5" t="s">
        <v>135</v>
      </c>
      <c r="D46" s="9" t="s">
        <v>136</v>
      </c>
      <c r="E46" s="9" t="s">
        <v>137</v>
      </c>
      <c r="F46" s="4">
        <v>42.5</v>
      </c>
      <c r="G46" s="10">
        <v>82138.35</v>
      </c>
      <c r="H46" s="7">
        <v>35202.15</v>
      </c>
      <c r="I46" s="8">
        <f t="shared" si="1"/>
        <v>117340.5</v>
      </c>
      <c r="J46" s="10">
        <v>117340.5</v>
      </c>
    </row>
    <row r="47" spans="1:10" ht="45">
      <c r="A47" s="4">
        <f t="shared" si="0"/>
        <v>44</v>
      </c>
      <c r="B47" s="5">
        <v>820</v>
      </c>
      <c r="C47" s="5" t="s">
        <v>138</v>
      </c>
      <c r="D47" s="5" t="s">
        <v>139</v>
      </c>
      <c r="E47" s="5" t="s">
        <v>140</v>
      </c>
      <c r="F47" s="4">
        <v>42.5</v>
      </c>
      <c r="G47" s="6">
        <v>47838</v>
      </c>
      <c r="H47" s="7">
        <v>41004</v>
      </c>
      <c r="I47" s="8">
        <f t="shared" si="1"/>
        <v>88842</v>
      </c>
      <c r="J47" s="6">
        <v>88842</v>
      </c>
    </row>
    <row r="48" spans="1:10" ht="22.5">
      <c r="A48" s="4">
        <f t="shared" si="0"/>
        <v>45</v>
      </c>
      <c r="B48" s="5">
        <v>850</v>
      </c>
      <c r="C48" s="5" t="s">
        <v>141</v>
      </c>
      <c r="D48" s="5" t="s">
        <v>142</v>
      </c>
      <c r="E48" s="5" t="s">
        <v>143</v>
      </c>
      <c r="F48" s="4">
        <v>42.5</v>
      </c>
      <c r="G48" s="6">
        <v>159397.87</v>
      </c>
      <c r="H48" s="7">
        <v>53132.63</v>
      </c>
      <c r="I48" s="8">
        <f t="shared" si="1"/>
        <v>212530.5</v>
      </c>
      <c r="J48" s="6">
        <v>212530.5</v>
      </c>
    </row>
    <row r="49" spans="1:10" ht="33.75">
      <c r="A49" s="4">
        <f t="shared" si="0"/>
        <v>46</v>
      </c>
      <c r="B49" s="4">
        <v>877</v>
      </c>
      <c r="C49" s="11" t="s">
        <v>144</v>
      </c>
      <c r="D49" s="5" t="s">
        <v>145</v>
      </c>
      <c r="E49" s="5" t="s">
        <v>146</v>
      </c>
      <c r="F49" s="4">
        <v>42.5</v>
      </c>
      <c r="G49" s="6">
        <v>129500</v>
      </c>
      <c r="H49" s="7">
        <v>109520</v>
      </c>
      <c r="I49" s="8">
        <f t="shared" si="1"/>
        <v>239020</v>
      </c>
      <c r="J49" s="6">
        <v>239020</v>
      </c>
    </row>
    <row r="50" spans="1:10" ht="45">
      <c r="A50" s="4">
        <f t="shared" si="0"/>
        <v>47</v>
      </c>
      <c r="B50" s="5">
        <v>940</v>
      </c>
      <c r="C50" s="5" t="s">
        <v>147</v>
      </c>
      <c r="D50" s="5" t="s">
        <v>148</v>
      </c>
      <c r="E50" s="5" t="s">
        <v>149</v>
      </c>
      <c r="F50" s="4">
        <v>42.5</v>
      </c>
      <c r="G50" s="6">
        <v>140000</v>
      </c>
      <c r="H50" s="7">
        <v>95000</v>
      </c>
      <c r="I50" s="8">
        <f t="shared" si="1"/>
        <v>235000</v>
      </c>
      <c r="J50" s="6">
        <v>235000</v>
      </c>
    </row>
    <row r="51" spans="1:10" ht="45">
      <c r="A51" s="4">
        <f t="shared" si="0"/>
        <v>48</v>
      </c>
      <c r="B51" s="5">
        <v>944</v>
      </c>
      <c r="C51" s="5" t="s">
        <v>150</v>
      </c>
      <c r="D51" s="5" t="s">
        <v>151</v>
      </c>
      <c r="E51" s="5" t="s">
        <v>152</v>
      </c>
      <c r="F51" s="4">
        <v>42.5</v>
      </c>
      <c r="G51" s="6">
        <v>81095</v>
      </c>
      <c r="H51" s="7">
        <v>69510</v>
      </c>
      <c r="I51" s="8">
        <f t="shared" si="1"/>
        <v>150605</v>
      </c>
      <c r="J51" s="6">
        <v>150605</v>
      </c>
    </row>
    <row r="52" spans="1:10" ht="33.75">
      <c r="A52" s="4">
        <f t="shared" si="0"/>
        <v>49</v>
      </c>
      <c r="B52" s="5">
        <v>722</v>
      </c>
      <c r="C52" s="5" t="s">
        <v>153</v>
      </c>
      <c r="D52" s="5" t="s">
        <v>154</v>
      </c>
      <c r="E52" s="5" t="s">
        <v>155</v>
      </c>
      <c r="F52" s="4">
        <v>42</v>
      </c>
      <c r="G52" s="6">
        <v>80691.44</v>
      </c>
      <c r="H52" s="7">
        <v>26897.47</v>
      </c>
      <c r="I52" s="8">
        <f t="shared" si="1"/>
        <v>107588.91</v>
      </c>
      <c r="J52" s="6">
        <v>107588.91</v>
      </c>
    </row>
    <row r="53" spans="1:10" ht="33.75">
      <c r="A53" s="4">
        <f t="shared" si="0"/>
        <v>50</v>
      </c>
      <c r="B53" s="5">
        <v>807</v>
      </c>
      <c r="C53" s="5" t="s">
        <v>156</v>
      </c>
      <c r="D53" s="5" t="s">
        <v>157</v>
      </c>
      <c r="E53" s="5" t="s">
        <v>158</v>
      </c>
      <c r="F53" s="4">
        <v>42</v>
      </c>
      <c r="G53" s="6">
        <v>102201.4</v>
      </c>
      <c r="H53" s="7">
        <v>87601.2</v>
      </c>
      <c r="I53" s="8">
        <f t="shared" si="1"/>
        <v>189802.59999999998</v>
      </c>
      <c r="J53" s="6">
        <v>189802.6</v>
      </c>
    </row>
    <row r="54" spans="1:10" ht="33.75">
      <c r="A54" s="4">
        <f t="shared" si="0"/>
        <v>51</v>
      </c>
      <c r="B54" s="5">
        <v>741</v>
      </c>
      <c r="C54" s="5" t="s">
        <v>159</v>
      </c>
      <c r="D54" s="9" t="s">
        <v>160</v>
      </c>
      <c r="E54" s="9" t="s">
        <v>161</v>
      </c>
      <c r="F54" s="4">
        <v>41.5</v>
      </c>
      <c r="G54" s="10">
        <v>122780</v>
      </c>
      <c r="H54" s="7">
        <v>105240</v>
      </c>
      <c r="I54" s="8">
        <f t="shared" si="1"/>
        <v>228020</v>
      </c>
      <c r="J54" s="10">
        <v>228020</v>
      </c>
    </row>
    <row r="55" spans="1:10" ht="45">
      <c r="A55" s="4">
        <f t="shared" si="0"/>
        <v>52</v>
      </c>
      <c r="B55" s="5">
        <v>806</v>
      </c>
      <c r="C55" s="5" t="s">
        <v>162</v>
      </c>
      <c r="D55" s="5" t="s">
        <v>163</v>
      </c>
      <c r="E55" s="5" t="s">
        <v>164</v>
      </c>
      <c r="F55" s="4">
        <v>41.5</v>
      </c>
      <c r="G55" s="6">
        <v>70000</v>
      </c>
      <c r="H55" s="7">
        <v>60000</v>
      </c>
      <c r="I55" s="8">
        <f t="shared" si="1"/>
        <v>130000</v>
      </c>
      <c r="J55" s="6">
        <v>130000</v>
      </c>
    </row>
    <row r="56" spans="1:10" ht="22.5">
      <c r="A56" s="4">
        <f t="shared" si="0"/>
        <v>53</v>
      </c>
      <c r="B56" s="5">
        <v>822</v>
      </c>
      <c r="C56" s="5" t="s">
        <v>165</v>
      </c>
      <c r="D56" s="5" t="s">
        <v>166</v>
      </c>
      <c r="E56" s="5" t="s">
        <v>167</v>
      </c>
      <c r="F56" s="4">
        <v>41</v>
      </c>
      <c r="G56" s="6">
        <v>80500</v>
      </c>
      <c r="H56" s="7">
        <v>69000</v>
      </c>
      <c r="I56" s="8">
        <f t="shared" si="1"/>
        <v>149500</v>
      </c>
      <c r="J56" s="6">
        <v>149500</v>
      </c>
    </row>
    <row r="57" spans="1:10" ht="33.75">
      <c r="A57" s="4">
        <f t="shared" si="0"/>
        <v>54</v>
      </c>
      <c r="B57" s="5">
        <v>928</v>
      </c>
      <c r="C57" s="5" t="s">
        <v>168</v>
      </c>
      <c r="D57" s="9" t="s">
        <v>169</v>
      </c>
      <c r="E57" s="9" t="s">
        <v>170</v>
      </c>
      <c r="F57" s="4">
        <v>41</v>
      </c>
      <c r="G57" s="10">
        <v>70980</v>
      </c>
      <c r="H57" s="7">
        <v>28392</v>
      </c>
      <c r="I57" s="8">
        <f t="shared" si="1"/>
        <v>99372</v>
      </c>
      <c r="J57" s="10">
        <v>99372</v>
      </c>
    </row>
    <row r="58" spans="1:10" ht="56.25">
      <c r="A58" s="4">
        <f t="shared" si="0"/>
        <v>55</v>
      </c>
      <c r="B58" s="5">
        <v>835</v>
      </c>
      <c r="C58" s="5" t="s">
        <v>171</v>
      </c>
      <c r="D58" s="9" t="s">
        <v>172</v>
      </c>
      <c r="E58" s="9" t="s">
        <v>173</v>
      </c>
      <c r="F58" s="4">
        <v>40.5</v>
      </c>
      <c r="G58" s="10">
        <v>66003</v>
      </c>
      <c r="H58" s="7">
        <v>56574</v>
      </c>
      <c r="I58" s="8">
        <f t="shared" si="1"/>
        <v>122577</v>
      </c>
      <c r="J58" s="10">
        <v>122577</v>
      </c>
    </row>
    <row r="59" spans="1:10" ht="45">
      <c r="A59" s="4">
        <f t="shared" si="0"/>
        <v>56</v>
      </c>
      <c r="B59" s="5">
        <v>735</v>
      </c>
      <c r="C59" s="5" t="s">
        <v>174</v>
      </c>
      <c r="D59" s="9" t="s">
        <v>175</v>
      </c>
      <c r="E59" s="9" t="s">
        <v>176</v>
      </c>
      <c r="F59" s="4">
        <v>39.5</v>
      </c>
      <c r="G59" s="10">
        <v>51750</v>
      </c>
      <c r="H59" s="7">
        <v>17250</v>
      </c>
      <c r="I59" s="8">
        <f t="shared" si="1"/>
        <v>69000</v>
      </c>
      <c r="J59" s="10">
        <v>69000</v>
      </c>
    </row>
    <row r="60" spans="1:10" ht="22.5">
      <c r="A60" s="4">
        <f t="shared" si="0"/>
        <v>57</v>
      </c>
      <c r="B60" s="5">
        <v>847</v>
      </c>
      <c r="C60" s="5" t="s">
        <v>177</v>
      </c>
      <c r="D60" s="5" t="s">
        <v>178</v>
      </c>
      <c r="E60" s="5" t="s">
        <v>179</v>
      </c>
      <c r="F60" s="4">
        <v>39.5</v>
      </c>
      <c r="G60" s="6">
        <v>45325</v>
      </c>
      <c r="H60" s="7">
        <v>38850</v>
      </c>
      <c r="I60" s="8">
        <f t="shared" si="1"/>
        <v>84175</v>
      </c>
      <c r="J60" s="6">
        <v>84175</v>
      </c>
    </row>
    <row r="61" spans="1:10" ht="56.25">
      <c r="A61" s="4">
        <f t="shared" si="0"/>
        <v>58</v>
      </c>
      <c r="B61" s="11">
        <v>905</v>
      </c>
      <c r="C61" s="11" t="s">
        <v>180</v>
      </c>
      <c r="D61" s="11" t="s">
        <v>181</v>
      </c>
      <c r="E61" s="11" t="s">
        <v>182</v>
      </c>
      <c r="F61" s="4">
        <v>39.5</v>
      </c>
      <c r="G61" s="12">
        <v>77287.5</v>
      </c>
      <c r="H61" s="7">
        <v>25762.5</v>
      </c>
      <c r="I61" s="8">
        <f t="shared" si="1"/>
        <v>103050</v>
      </c>
      <c r="J61" s="12">
        <v>103050</v>
      </c>
    </row>
    <row r="62" spans="1:10" ht="22.5">
      <c r="A62" s="4">
        <f t="shared" si="0"/>
        <v>59</v>
      </c>
      <c r="B62" s="5">
        <v>920</v>
      </c>
      <c r="C62" s="5" t="s">
        <v>183</v>
      </c>
      <c r="D62" s="5" t="s">
        <v>184</v>
      </c>
      <c r="E62" s="5" t="s">
        <v>38</v>
      </c>
      <c r="F62" s="4">
        <v>39</v>
      </c>
      <c r="G62" s="6">
        <v>147691.01</v>
      </c>
      <c r="H62" s="7">
        <v>49230.34</v>
      </c>
      <c r="I62" s="8">
        <f t="shared" si="1"/>
        <v>196921.35</v>
      </c>
      <c r="J62" s="6">
        <v>196921.35</v>
      </c>
    </row>
    <row r="63" spans="1:10" ht="22.5">
      <c r="A63" s="4">
        <f t="shared" si="0"/>
        <v>60</v>
      </c>
      <c r="B63" s="5">
        <v>753</v>
      </c>
      <c r="C63" s="5" t="s">
        <v>185</v>
      </c>
      <c r="D63" s="5" t="s">
        <v>186</v>
      </c>
      <c r="E63" s="5" t="s">
        <v>187</v>
      </c>
      <c r="F63" s="4">
        <v>38.5</v>
      </c>
      <c r="G63" s="6">
        <v>73743.75</v>
      </c>
      <c r="H63" s="7">
        <v>24581.25</v>
      </c>
      <c r="I63" s="8">
        <f t="shared" si="1"/>
        <v>98325</v>
      </c>
      <c r="J63" s="6">
        <v>98325</v>
      </c>
    </row>
    <row r="64" spans="1:10" ht="45">
      <c r="A64" s="4">
        <f t="shared" si="0"/>
        <v>61</v>
      </c>
      <c r="B64" s="5">
        <v>914</v>
      </c>
      <c r="C64" s="5" t="s">
        <v>188</v>
      </c>
      <c r="D64" s="5" t="s">
        <v>189</v>
      </c>
      <c r="E64" s="5" t="s">
        <v>190</v>
      </c>
      <c r="F64" s="4">
        <v>38.5</v>
      </c>
      <c r="G64" s="6">
        <v>30206.25</v>
      </c>
      <c r="H64" s="7">
        <v>10068.75</v>
      </c>
      <c r="I64" s="8">
        <f t="shared" si="1"/>
        <v>40275</v>
      </c>
      <c r="J64" s="6">
        <v>40275</v>
      </c>
    </row>
    <row r="65" spans="1:10" ht="33.75">
      <c r="A65" s="4">
        <f t="shared" si="0"/>
        <v>62</v>
      </c>
      <c r="B65" s="5">
        <v>687</v>
      </c>
      <c r="C65" s="5" t="s">
        <v>191</v>
      </c>
      <c r="D65" s="9" t="s">
        <v>192</v>
      </c>
      <c r="E65" s="9" t="s">
        <v>193</v>
      </c>
      <c r="F65" s="4">
        <v>38</v>
      </c>
      <c r="G65" s="10">
        <v>96250</v>
      </c>
      <c r="H65" s="7">
        <v>82500</v>
      </c>
      <c r="I65" s="8">
        <f t="shared" si="1"/>
        <v>178750</v>
      </c>
      <c r="J65" s="10">
        <v>178750</v>
      </c>
    </row>
    <row r="66" spans="1:10" ht="22.5">
      <c r="A66" s="4">
        <f t="shared" si="0"/>
        <v>63</v>
      </c>
      <c r="B66" s="5">
        <v>763</v>
      </c>
      <c r="C66" s="5" t="s">
        <v>194</v>
      </c>
      <c r="D66" s="9" t="s">
        <v>195</v>
      </c>
      <c r="E66" s="9" t="s">
        <v>196</v>
      </c>
      <c r="F66" s="4">
        <v>38</v>
      </c>
      <c r="G66" s="10">
        <v>23726.25</v>
      </c>
      <c r="H66" s="7">
        <v>7908.75</v>
      </c>
      <c r="I66" s="8">
        <f t="shared" si="1"/>
        <v>31635</v>
      </c>
      <c r="J66" s="10">
        <v>31635</v>
      </c>
    </row>
    <row r="67" spans="1:10" ht="45">
      <c r="A67" s="4">
        <f t="shared" si="0"/>
        <v>64</v>
      </c>
      <c r="B67" s="5">
        <v>777</v>
      </c>
      <c r="C67" s="5" t="s">
        <v>197</v>
      </c>
      <c r="D67" s="5" t="s">
        <v>198</v>
      </c>
      <c r="E67" s="5" t="s">
        <v>199</v>
      </c>
      <c r="F67" s="4">
        <v>38</v>
      </c>
      <c r="G67" s="6">
        <v>33407.5</v>
      </c>
      <c r="H67" s="7">
        <v>28635</v>
      </c>
      <c r="I67" s="8">
        <f t="shared" si="1"/>
        <v>62042.5</v>
      </c>
      <c r="J67" s="6">
        <v>62042.5</v>
      </c>
    </row>
    <row r="68" spans="1:10" ht="56.25">
      <c r="A68" s="4">
        <f t="shared" si="0"/>
        <v>65</v>
      </c>
      <c r="B68" s="5">
        <v>789</v>
      </c>
      <c r="C68" s="5" t="s">
        <v>200</v>
      </c>
      <c r="D68" s="9" t="s">
        <v>201</v>
      </c>
      <c r="E68" s="9" t="s">
        <v>202</v>
      </c>
      <c r="F68" s="4">
        <v>38</v>
      </c>
      <c r="G68" s="10">
        <v>13837.5</v>
      </c>
      <c r="H68" s="7">
        <v>4612.5</v>
      </c>
      <c r="I68" s="8">
        <f t="shared" si="1"/>
        <v>18450</v>
      </c>
      <c r="J68" s="10">
        <v>18450</v>
      </c>
    </row>
    <row r="69" spans="1:10" ht="22.5">
      <c r="A69" s="4">
        <f>A68+1</f>
        <v>66</v>
      </c>
      <c r="B69" s="4">
        <v>726</v>
      </c>
      <c r="C69" s="11" t="s">
        <v>203</v>
      </c>
      <c r="D69" s="5" t="s">
        <v>204</v>
      </c>
      <c r="E69" s="9" t="s">
        <v>161</v>
      </c>
      <c r="F69" s="4">
        <v>37</v>
      </c>
      <c r="G69" s="10">
        <v>102165</v>
      </c>
      <c r="H69" s="7">
        <v>87570</v>
      </c>
      <c r="I69" s="8">
        <f>G69+H69</f>
        <v>189735</v>
      </c>
      <c r="J69" s="10">
        <v>189735</v>
      </c>
    </row>
    <row r="70" spans="1:10" ht="45">
      <c r="A70" s="4">
        <f>A69+1</f>
        <v>67</v>
      </c>
      <c r="B70" s="5">
        <v>840</v>
      </c>
      <c r="C70" s="5" t="s">
        <v>205</v>
      </c>
      <c r="D70" s="5" t="s">
        <v>206</v>
      </c>
      <c r="E70" s="5" t="s">
        <v>207</v>
      </c>
      <c r="F70" s="4">
        <v>37</v>
      </c>
      <c r="G70" s="6">
        <v>128945.25</v>
      </c>
      <c r="H70" s="7">
        <v>110524.5</v>
      </c>
      <c r="I70" s="8">
        <f>G70+H70</f>
        <v>239469.75</v>
      </c>
      <c r="J70" s="6">
        <v>239469.75</v>
      </c>
    </row>
    <row r="71" spans="1:10" ht="45">
      <c r="A71" s="4">
        <f>A70+1</f>
        <v>68</v>
      </c>
      <c r="B71" s="5">
        <v>893</v>
      </c>
      <c r="C71" s="5" t="s">
        <v>208</v>
      </c>
      <c r="D71" s="5" t="s">
        <v>209</v>
      </c>
      <c r="E71" s="5" t="s">
        <v>210</v>
      </c>
      <c r="F71" s="4">
        <v>37</v>
      </c>
      <c r="G71" s="6">
        <v>24950.38</v>
      </c>
      <c r="H71" s="7">
        <v>21386.04</v>
      </c>
      <c r="I71" s="8">
        <f>G71+H71</f>
        <v>46336.42</v>
      </c>
      <c r="J71" s="6">
        <v>46336.42</v>
      </c>
    </row>
    <row r="72" spans="1:10" ht="33.75">
      <c r="A72" s="4">
        <f>A71+1</f>
        <v>69</v>
      </c>
      <c r="B72" s="11">
        <v>906</v>
      </c>
      <c r="C72" s="11" t="s">
        <v>211</v>
      </c>
      <c r="D72" s="11" t="s">
        <v>212</v>
      </c>
      <c r="E72" s="11" t="s">
        <v>213</v>
      </c>
      <c r="F72" s="4">
        <v>37</v>
      </c>
      <c r="G72" s="13">
        <v>29261.25</v>
      </c>
      <c r="H72" s="14">
        <v>9753.75</v>
      </c>
      <c r="I72" s="8">
        <f>G72+H72</f>
        <v>39015</v>
      </c>
      <c r="J72" s="12">
        <v>39015</v>
      </c>
    </row>
    <row r="73" spans="1:10" ht="45">
      <c r="A73" s="4">
        <f>A72+1</f>
        <v>70</v>
      </c>
      <c r="B73" s="5">
        <v>885</v>
      </c>
      <c r="C73" s="5" t="s">
        <v>214</v>
      </c>
      <c r="D73" s="5" t="s">
        <v>215</v>
      </c>
      <c r="E73" s="5" t="s">
        <v>216</v>
      </c>
      <c r="F73" s="4">
        <v>36.5</v>
      </c>
      <c r="G73" s="6">
        <v>108500</v>
      </c>
      <c r="H73" s="7">
        <v>93000</v>
      </c>
      <c r="I73" s="8">
        <f>G73+H73</f>
        <v>201500</v>
      </c>
      <c r="J73" s="8">
        <v>201500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.25390625" style="0" customWidth="1"/>
    <col min="2" max="2" width="7.625" style="0" customWidth="1"/>
    <col min="3" max="3" width="16.25390625" style="0" customWidth="1"/>
    <col min="4" max="4" width="19.25390625" style="0" customWidth="1"/>
    <col min="5" max="5" width="17.375" style="0" customWidth="1"/>
    <col min="6" max="6" width="12.375" style="0" customWidth="1"/>
    <col min="7" max="7" width="9.875" style="0" customWidth="1"/>
    <col min="8" max="8" width="9.75390625" style="0" customWidth="1"/>
    <col min="9" max="9" width="15.00390625" style="0" customWidth="1"/>
    <col min="10" max="10" width="14.125" style="0" customWidth="1"/>
  </cols>
  <sheetData>
    <row r="1" spans="1:10" ht="24.75" customHeight="1">
      <c r="A1" s="17" t="s">
        <v>221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47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72.75" customHeight="1">
      <c r="A4" s="4">
        <v>1</v>
      </c>
      <c r="B4" s="5">
        <v>912</v>
      </c>
      <c r="C4" s="5" t="s">
        <v>217</v>
      </c>
      <c r="D4" s="9" t="s">
        <v>218</v>
      </c>
      <c r="E4" s="9" t="s">
        <v>219</v>
      </c>
      <c r="F4" s="9">
        <v>42.5</v>
      </c>
      <c r="G4" s="15">
        <v>5400</v>
      </c>
      <c r="H4" s="15">
        <v>1800</v>
      </c>
      <c r="I4" s="15">
        <f>G4+H4</f>
        <v>7200</v>
      </c>
      <c r="J4" s="16">
        <v>7200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jg</cp:lastModifiedBy>
  <cp:lastPrinted>2005-08-01T12:05:41Z</cp:lastPrinted>
  <dcterms:created xsi:type="dcterms:W3CDTF">1997-02-26T13:46:56Z</dcterms:created>
  <dcterms:modified xsi:type="dcterms:W3CDTF">2005-08-02T07:22:06Z</dcterms:modified>
  <cp:category/>
  <cp:version/>
  <cp:contentType/>
  <cp:contentStatus/>
</cp:coreProperties>
</file>