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activeTab="0"/>
  </bookViews>
  <sheets>
    <sheet name="rec_wiejskie" sheetId="1" r:id="rId1"/>
    <sheet name="rec_miejskie_pon.50" sheetId="2" r:id="rId2"/>
    <sheet name="rec_miejskie_pow.50" sheetId="3" r:id="rId3"/>
    <sheet name="rec_miej-wiej" sheetId="4" r:id="rId4"/>
  </sheets>
  <definedNames/>
  <calcPr fullCalcOnLoad="1"/>
</workbook>
</file>

<file path=xl/sharedStrings.xml><?xml version="1.0" encoding="utf-8"?>
<sst xmlns="http://schemas.openxmlformats.org/spreadsheetml/2006/main" count="137" uniqueCount="35">
  <si>
    <t>[%]</t>
  </si>
  <si>
    <t xml:space="preserve">Pbr = </t>
  </si>
  <si>
    <t>łączna masa wytworzonych (odebranych) innych niż niebezpieczne odpadów budowlanych i rozbiórkowych, pochodzących ze strumienia odpadów komunalnych z gospodarstw domowych oraz od innych wytwórców odpadów komunalnych</t>
  </si>
  <si>
    <t>[Mg]</t>
  </si>
  <si>
    <t xml:space="preserve">Mwbr = </t>
  </si>
  <si>
    <t>łączna masa innych niż niebezpieczne odpadów budowlanych i rozbiórkowych poddanych recyklingowi, przygotowanych do ponownego użycia oraz poddanych odzyskowi innymi metodami, pochodzących ze strumienia odpadów komunalnych z gospodarstw domowych oraz od innych wytwórców odpadów komunalnych</t>
  </si>
  <si>
    <t xml:space="preserve">Mrbr = </t>
  </si>
  <si>
    <t>[Mrbr *100] / Mwbr</t>
  </si>
  <si>
    <t>2. Poziom recyklingu, przygotowania do ponownego użycia i odzysku  innymi metodamiinnych niebezp.odp. budowlanych       Pbr</t>
  </si>
  <si>
    <t xml:space="preserve">Ppmts = </t>
  </si>
  <si>
    <t>łączna masa wytworzonych odpadów papieru, metali, tworzyw sztucznych i szkła, pochodzących ze strumienia odpadów komunalnych oraz od innych wytwórców odpadów komunalnych</t>
  </si>
  <si>
    <t xml:space="preserve">Mwpmts = </t>
  </si>
  <si>
    <t>udział łączny odpadów papieru, metali, tworzyw sztucznych i szkła w składzie morfologicznym odpadów komunalnych - wskaźnik dla terenów wiejskich</t>
  </si>
  <si>
    <t xml:space="preserve">Umpmts = </t>
  </si>
  <si>
    <t xml:space="preserve">Lm = </t>
  </si>
  <si>
    <t>łączna masa odpadów papieru, metali, tworzyw i szkła poddanych recyklingowi i przygotowanych do ponownego użycia, pochodzących ze strumienia  odpadów komunalnych z gospodarstw domowych oraz od innych wytwórców odpadów komunalnych</t>
  </si>
  <si>
    <t xml:space="preserve">[Mg] </t>
  </si>
  <si>
    <t xml:space="preserve">Mrpmts = </t>
  </si>
  <si>
    <t>%</t>
  </si>
  <si>
    <t xml:space="preserve">[ Mrpmts * 100 ] / Mwpmts  </t>
  </si>
  <si>
    <t>1. Poziom recyklingu i przygotowania do ponownego użycia  papieru, metali, tworzyw szt. i szkła        Ppmts</t>
  </si>
  <si>
    <t>2. Poziom recyklingu, przygotowania do ponownego użycia i odzysku  innymi metodami innych niebezp.odp. budowlanych       Pbr</t>
  </si>
  <si>
    <t>liczba mieszkańcow gminy w danym roku sprawozdawczym - z terenów miejskich</t>
  </si>
  <si>
    <t xml:space="preserve">Lm miast = </t>
  </si>
  <si>
    <t>Lm miast =</t>
  </si>
  <si>
    <t>liczba mieszkańcow gminy w danym roku sprawozdawczym - z terenów wiejskich</t>
  </si>
  <si>
    <t xml:space="preserve">Lm wsi = </t>
  </si>
  <si>
    <t>Lm wsi =</t>
  </si>
  <si>
    <t>udział łączny odpadów papieru, metali, tworzyw sztucznych i szkła w składzie morfologicznym odpadów komunalnych - wskaźnik obliczany z uwzględnieniem proporcji liczby mieszkańców wsi i liczby mieszkańców miast</t>
  </si>
  <si>
    <t>Lm=</t>
  </si>
  <si>
    <t>Mo * Umpmts</t>
  </si>
  <si>
    <t xml:space="preserve">Mo = </t>
  </si>
  <si>
    <t>liczba mieszkańcow ogółem</t>
  </si>
  <si>
    <t xml:space="preserve">łączna masa odebranych odpadów komunalnych od właścicieli nieruchomości 
WSZYSTKIE ODEBRANE ODPADY </t>
  </si>
  <si>
    <t xml:space="preserve">Sprawę prowadzi:
Justyna Drzewińska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</si>
</sst>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9"/>
      <color indexed="22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theme="0" tint="-0.1499900072813034"/>
      <name val="Arial"/>
      <family val="2"/>
    </font>
    <font>
      <sz val="9"/>
      <color rgb="FFC0C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1" applyProtection="1">
      <alignment/>
      <protection/>
    </xf>
    <xf numFmtId="0" fontId="2" fillId="33" borderId="0" xfId="51" applyFill="1" applyProtection="1">
      <alignment/>
      <protection/>
    </xf>
    <xf numFmtId="0" fontId="2" fillId="0" borderId="0" xfId="51" applyFont="1" applyAlignment="1" applyProtection="1">
      <alignment wrapText="1"/>
      <protection/>
    </xf>
    <xf numFmtId="4" fontId="39" fillId="34" borderId="10" xfId="51" applyNumberFormat="1" applyFont="1" applyFill="1" applyBorder="1" applyProtection="1">
      <alignment/>
      <protection locked="0"/>
    </xf>
    <xf numFmtId="0" fontId="2" fillId="0" borderId="10" xfId="51" applyBorder="1" applyProtection="1">
      <alignment/>
      <protection/>
    </xf>
    <xf numFmtId="0" fontId="2" fillId="35" borderId="0" xfId="51" applyFill="1" applyProtection="1">
      <alignment/>
      <protection/>
    </xf>
    <xf numFmtId="0" fontId="2" fillId="35" borderId="0" xfId="51" applyFont="1" applyFill="1" applyProtection="1">
      <alignment/>
      <protection/>
    </xf>
    <xf numFmtId="0" fontId="2" fillId="33" borderId="0" xfId="51" applyFill="1" applyAlignment="1" applyProtection="1">
      <alignment horizontal="right"/>
      <protection/>
    </xf>
    <xf numFmtId="0" fontId="2" fillId="0" borderId="0" xfId="51" applyFill="1" applyProtection="1">
      <alignment/>
      <protection/>
    </xf>
    <xf numFmtId="3" fontId="3" fillId="0" borderId="0" xfId="51" applyNumberFormat="1" applyFont="1" applyFill="1" applyProtection="1">
      <alignment/>
      <protection/>
    </xf>
    <xf numFmtId="164" fontId="2" fillId="0" borderId="0" xfId="51" applyNumberFormat="1" applyFill="1" applyProtection="1">
      <alignment/>
      <protection/>
    </xf>
    <xf numFmtId="4" fontId="39" fillId="36" borderId="10" xfId="51" applyNumberFormat="1" applyFont="1" applyFill="1" applyBorder="1" applyProtection="1">
      <alignment/>
      <protection locked="0"/>
    </xf>
    <xf numFmtId="0" fontId="2" fillId="33" borderId="0" xfId="51" applyFont="1" applyFill="1" applyAlignment="1" applyProtection="1">
      <alignment horizontal="left"/>
      <protection/>
    </xf>
    <xf numFmtId="0" fontId="40" fillId="0" borderId="0" xfId="51" applyFont="1" applyFill="1" applyProtection="1">
      <alignment/>
      <protection/>
    </xf>
    <xf numFmtId="0" fontId="40" fillId="0" borderId="0" xfId="51" applyFont="1" applyProtection="1">
      <alignment/>
      <protection/>
    </xf>
    <xf numFmtId="3" fontId="40" fillId="0" borderId="0" xfId="51" applyNumberFormat="1" applyFont="1" applyFill="1" applyBorder="1" applyProtection="1">
      <alignment/>
      <protection/>
    </xf>
    <xf numFmtId="3" fontId="40" fillId="0" borderId="0" xfId="51" applyNumberFormat="1" applyFont="1" applyFill="1" applyProtection="1">
      <alignment/>
      <protection/>
    </xf>
    <xf numFmtId="0" fontId="2" fillId="36" borderId="0" xfId="51" applyFill="1" applyAlignment="1" applyProtection="1">
      <alignment horizontal="right"/>
      <protection/>
    </xf>
    <xf numFmtId="4" fontId="2" fillId="36" borderId="0" xfId="51" applyNumberFormat="1" applyFill="1" applyProtection="1">
      <alignment/>
      <protection/>
    </xf>
    <xf numFmtId="0" fontId="2" fillId="36" borderId="0" xfId="51" applyFill="1" applyProtection="1">
      <alignment/>
      <protection/>
    </xf>
    <xf numFmtId="0" fontId="2" fillId="34" borderId="0" xfId="51" applyFill="1" applyProtection="1">
      <alignment/>
      <protection/>
    </xf>
    <xf numFmtId="4" fontId="2" fillId="34" borderId="0" xfId="51" applyNumberFormat="1" applyFill="1" applyProtection="1">
      <alignment/>
      <protection/>
    </xf>
    <xf numFmtId="0" fontId="2" fillId="34" borderId="0" xfId="51" applyFill="1" applyAlignment="1" applyProtection="1">
      <alignment horizontal="right"/>
      <protection/>
    </xf>
    <xf numFmtId="3" fontId="39" fillId="0" borderId="10" xfId="51" applyNumberFormat="1" applyFont="1" applyFill="1" applyBorder="1" applyProtection="1">
      <alignment/>
      <protection/>
    </xf>
    <xf numFmtId="0" fontId="2" fillId="33" borderId="0" xfId="51" applyFont="1" applyFill="1" applyProtection="1">
      <alignment/>
      <protection/>
    </xf>
    <xf numFmtId="0" fontId="2" fillId="0" borderId="10" xfId="51" applyFont="1" applyBorder="1" applyProtection="1">
      <alignment/>
      <protection/>
    </xf>
    <xf numFmtId="3" fontId="39" fillId="13" borderId="10" xfId="51" applyNumberFormat="1" applyFont="1" applyFill="1" applyBorder="1" applyProtection="1">
      <alignment/>
      <protection locked="0"/>
    </xf>
    <xf numFmtId="0" fontId="41" fillId="0" borderId="0" xfId="0" applyFont="1" applyAlignment="1">
      <alignment horizontal="justify" wrapText="1"/>
    </xf>
    <xf numFmtId="0" fontId="0" fillId="0" borderId="0" xfId="0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B7" sqref="B7"/>
    </sheetView>
  </sheetViews>
  <sheetFormatPr defaultColWidth="8.796875" defaultRowHeight="14.25"/>
  <cols>
    <col min="1" max="1" width="9" style="1" customWidth="1"/>
    <col min="2" max="2" width="8.09765625" style="1" bestFit="1" customWidth="1"/>
    <col min="3" max="3" width="13.59765625" style="1" customWidth="1"/>
    <col min="4" max="4" width="73.19921875" style="1" customWidth="1"/>
    <col min="5" max="8" width="12.59765625" style="1" bestFit="1" customWidth="1"/>
    <col min="9" max="10" width="9" style="1" customWidth="1"/>
    <col min="11" max="11" width="9" style="1" bestFit="1" customWidth="1"/>
    <col min="12" max="16384" width="9" style="1" customWidth="1"/>
  </cols>
  <sheetData>
    <row r="1" s="6" customFormat="1" ht="12.75">
      <c r="A1" s="6" t="s">
        <v>20</v>
      </c>
    </row>
    <row r="3" spans="1:4" ht="12.75">
      <c r="A3" s="8" t="s">
        <v>9</v>
      </c>
      <c r="B3" s="2" t="s">
        <v>19</v>
      </c>
      <c r="C3" s="2"/>
      <c r="D3" s="13" t="s">
        <v>18</v>
      </c>
    </row>
    <row r="5" spans="1:3" ht="12.75">
      <c r="A5" s="8" t="s">
        <v>11</v>
      </c>
      <c r="B5" s="25" t="s">
        <v>30</v>
      </c>
      <c r="C5" s="2"/>
    </row>
    <row r="7" spans="1:4" ht="29.25" customHeight="1">
      <c r="A7" s="26" t="s">
        <v>31</v>
      </c>
      <c r="B7" s="12"/>
      <c r="C7" s="1" t="s">
        <v>16</v>
      </c>
      <c r="D7" s="3" t="s">
        <v>33</v>
      </c>
    </row>
    <row r="9" spans="1:12" ht="25.5">
      <c r="A9" s="5" t="s">
        <v>13</v>
      </c>
      <c r="B9" s="5">
        <v>0.277</v>
      </c>
      <c r="D9" s="3" t="s">
        <v>12</v>
      </c>
      <c r="G9" s="11"/>
      <c r="H9" s="11"/>
      <c r="I9" s="9"/>
      <c r="J9" s="9"/>
      <c r="K9" s="10"/>
      <c r="L9" s="9"/>
    </row>
    <row r="10" spans="7:12" ht="12.75">
      <c r="G10" s="9"/>
      <c r="H10" s="9"/>
      <c r="I10" s="9"/>
      <c r="J10" s="9"/>
      <c r="K10" s="9"/>
      <c r="L10" s="9"/>
    </row>
    <row r="11" spans="1:12" ht="25.5">
      <c r="A11" s="1" t="s">
        <v>11</v>
      </c>
      <c r="B11" s="1">
        <f>B7*B9</f>
        <v>0</v>
      </c>
      <c r="C11" s="1" t="s">
        <v>3</v>
      </c>
      <c r="D11" s="3" t="s">
        <v>10</v>
      </c>
      <c r="G11" s="9"/>
      <c r="H11" s="9"/>
      <c r="I11" s="9"/>
      <c r="J11" s="9"/>
      <c r="K11" s="9"/>
      <c r="L11" s="9"/>
    </row>
    <row r="12" spans="4:12" ht="12.75">
      <c r="D12" s="3"/>
      <c r="G12" s="9"/>
      <c r="H12" s="9"/>
      <c r="I12" s="9"/>
      <c r="J12" s="9"/>
      <c r="K12" s="9"/>
      <c r="L12" s="9"/>
    </row>
    <row r="13" spans="1:7" ht="38.25">
      <c r="A13" s="5" t="s">
        <v>17</v>
      </c>
      <c r="B13" s="12"/>
      <c r="C13" s="1" t="s">
        <v>16</v>
      </c>
      <c r="D13" s="3" t="s">
        <v>15</v>
      </c>
      <c r="E13" s="15"/>
      <c r="F13" s="15"/>
      <c r="G13" s="15"/>
    </row>
    <row r="15" spans="1:3" ht="12.75">
      <c r="A15" s="18" t="s">
        <v>9</v>
      </c>
      <c r="B15" s="19" t="e">
        <f>B13*100/B11</f>
        <v>#DIV/0!</v>
      </c>
      <c r="C15" s="20" t="s">
        <v>0</v>
      </c>
    </row>
    <row r="18" s="6" customFormat="1" ht="12.75">
      <c r="A18" s="7" t="s">
        <v>8</v>
      </c>
    </row>
    <row r="20" spans="1:4" ht="12.75">
      <c r="A20" s="1" t="s">
        <v>1</v>
      </c>
      <c r="B20" s="1" t="s">
        <v>7</v>
      </c>
      <c r="D20" s="1" t="s">
        <v>0</v>
      </c>
    </row>
    <row r="22" spans="1:4" ht="51">
      <c r="A22" s="5" t="s">
        <v>6</v>
      </c>
      <c r="B22" s="4"/>
      <c r="C22" s="1" t="s">
        <v>3</v>
      </c>
      <c r="D22" s="3" t="s">
        <v>5</v>
      </c>
    </row>
    <row r="23" spans="1:4" ht="38.25">
      <c r="A23" s="5" t="s">
        <v>4</v>
      </c>
      <c r="B23" s="4"/>
      <c r="C23" s="1" t="s">
        <v>3</v>
      </c>
      <c r="D23" s="3" t="s">
        <v>2</v>
      </c>
    </row>
    <row r="25" spans="1:3" ht="12.75">
      <c r="A25" s="23" t="s">
        <v>1</v>
      </c>
      <c r="B25" s="22" t="e">
        <f>B22*100/B23</f>
        <v>#DIV/0!</v>
      </c>
      <c r="C25" s="21" t="s">
        <v>0</v>
      </c>
    </row>
    <row r="30" spans="1:2" ht="12.75">
      <c r="A30" s="28" t="s">
        <v>34</v>
      </c>
      <c r="B30" s="29"/>
    </row>
    <row r="31" spans="1:2" ht="12.75">
      <c r="A31" s="29"/>
      <c r="B31" s="29"/>
    </row>
  </sheetData>
  <sheetProtection password="D853" sheet="1"/>
  <mergeCells count="1">
    <mergeCell ref="A30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9" style="1" customWidth="1"/>
    <col min="2" max="2" width="8.09765625" style="1" bestFit="1" customWidth="1"/>
    <col min="3" max="3" width="13.59765625" style="1" customWidth="1"/>
    <col min="4" max="4" width="73.19921875" style="1" customWidth="1"/>
    <col min="5" max="8" width="12.59765625" style="1" bestFit="1" customWidth="1"/>
    <col min="9" max="10" width="9" style="1" customWidth="1"/>
    <col min="11" max="11" width="9" style="1" bestFit="1" customWidth="1"/>
    <col min="12" max="16384" width="9" style="1" customWidth="1"/>
  </cols>
  <sheetData>
    <row r="1" s="6" customFormat="1" ht="12.75">
      <c r="A1" s="6" t="s">
        <v>20</v>
      </c>
    </row>
    <row r="3" spans="1:4" ht="12.75">
      <c r="A3" s="8" t="s">
        <v>9</v>
      </c>
      <c r="B3" s="2" t="s">
        <v>19</v>
      </c>
      <c r="C3" s="2"/>
      <c r="D3" s="13" t="s">
        <v>18</v>
      </c>
    </row>
    <row r="5" spans="1:3" ht="12.75">
      <c r="A5" s="8" t="s">
        <v>11</v>
      </c>
      <c r="B5" s="25" t="s">
        <v>30</v>
      </c>
      <c r="C5" s="2"/>
    </row>
    <row r="7" spans="1:4" ht="29.25" customHeight="1">
      <c r="A7" s="26" t="s">
        <v>31</v>
      </c>
      <c r="B7" s="12"/>
      <c r="C7" s="1" t="s">
        <v>16</v>
      </c>
      <c r="D7" s="3" t="s">
        <v>33</v>
      </c>
    </row>
    <row r="9" spans="1:12" ht="25.5">
      <c r="A9" s="5" t="s">
        <v>13</v>
      </c>
      <c r="B9" s="5">
        <v>0.324</v>
      </c>
      <c r="D9" s="3" t="s">
        <v>12</v>
      </c>
      <c r="G9" s="11"/>
      <c r="H9" s="11"/>
      <c r="I9" s="9"/>
      <c r="J9" s="9"/>
      <c r="K9" s="10"/>
      <c r="L9" s="9"/>
    </row>
    <row r="10" spans="7:12" ht="12.75">
      <c r="G10" s="9"/>
      <c r="H10" s="9"/>
      <c r="I10" s="9"/>
      <c r="J10" s="9"/>
      <c r="K10" s="9"/>
      <c r="L10" s="9"/>
    </row>
    <row r="11" spans="1:12" ht="25.5">
      <c r="A11" s="1" t="s">
        <v>11</v>
      </c>
      <c r="B11" s="1">
        <f>B7*B9</f>
        <v>0</v>
      </c>
      <c r="C11" s="1" t="s">
        <v>3</v>
      </c>
      <c r="D11" s="3" t="s">
        <v>10</v>
      </c>
      <c r="G11" s="9"/>
      <c r="H11" s="9"/>
      <c r="I11" s="9"/>
      <c r="J11" s="9"/>
      <c r="K11" s="9"/>
      <c r="L11" s="9"/>
    </row>
    <row r="12" spans="4:12" ht="12.75">
      <c r="D12" s="3"/>
      <c r="G12" s="9"/>
      <c r="H12" s="9"/>
      <c r="I12" s="9"/>
      <c r="J12" s="9"/>
      <c r="K12" s="9"/>
      <c r="L12" s="9"/>
    </row>
    <row r="13" spans="1:7" ht="38.25">
      <c r="A13" s="5" t="s">
        <v>17</v>
      </c>
      <c r="B13" s="12"/>
      <c r="C13" s="1" t="s">
        <v>16</v>
      </c>
      <c r="D13" s="3" t="s">
        <v>15</v>
      </c>
      <c r="E13" s="15"/>
      <c r="F13" s="15"/>
      <c r="G13" s="15"/>
    </row>
    <row r="15" spans="1:3" ht="12.75">
      <c r="A15" s="18" t="s">
        <v>9</v>
      </c>
      <c r="B15" s="19" t="e">
        <f>B13*100/B11</f>
        <v>#DIV/0!</v>
      </c>
      <c r="C15" s="20" t="s">
        <v>0</v>
      </c>
    </row>
    <row r="18" s="6" customFormat="1" ht="12.75">
      <c r="A18" s="7" t="s">
        <v>8</v>
      </c>
    </row>
    <row r="20" spans="1:4" ht="12.75">
      <c r="A20" s="1" t="s">
        <v>1</v>
      </c>
      <c r="B20" s="1" t="s">
        <v>7</v>
      </c>
      <c r="D20" s="1" t="s">
        <v>0</v>
      </c>
    </row>
    <row r="22" spans="1:4" ht="51">
      <c r="A22" s="5" t="s">
        <v>6</v>
      </c>
      <c r="B22" s="4"/>
      <c r="C22" s="1" t="s">
        <v>3</v>
      </c>
      <c r="D22" s="3" t="s">
        <v>5</v>
      </c>
    </row>
    <row r="23" spans="1:4" ht="38.25">
      <c r="A23" s="5" t="s">
        <v>4</v>
      </c>
      <c r="B23" s="4"/>
      <c r="C23" s="1" t="s">
        <v>3</v>
      </c>
      <c r="D23" s="3" t="s">
        <v>2</v>
      </c>
    </row>
    <row r="25" spans="1:3" ht="12.75">
      <c r="A25" s="23" t="s">
        <v>1</v>
      </c>
      <c r="B25" s="22" t="e">
        <f>B22*100/B23</f>
        <v>#DIV/0!</v>
      </c>
      <c r="C25" s="21" t="s">
        <v>0</v>
      </c>
    </row>
    <row r="30" spans="1:2" ht="12.75">
      <c r="A30" s="28" t="s">
        <v>34</v>
      </c>
      <c r="B30" s="29"/>
    </row>
    <row r="31" spans="1:2" ht="12.75">
      <c r="A31" s="29"/>
      <c r="B31" s="29"/>
    </row>
  </sheetData>
  <sheetProtection password="D853" sheet="1"/>
  <mergeCells count="1">
    <mergeCell ref="A30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9" style="1" customWidth="1"/>
    <col min="2" max="2" width="8.09765625" style="1" bestFit="1" customWidth="1"/>
    <col min="3" max="3" width="13.59765625" style="1" customWidth="1"/>
    <col min="4" max="4" width="73.19921875" style="1" customWidth="1"/>
    <col min="5" max="8" width="12.59765625" style="1" bestFit="1" customWidth="1"/>
    <col min="9" max="10" width="9" style="1" customWidth="1"/>
    <col min="11" max="11" width="9" style="1" bestFit="1" customWidth="1"/>
    <col min="12" max="16384" width="9" style="1" customWidth="1"/>
  </cols>
  <sheetData>
    <row r="1" s="6" customFormat="1" ht="12.75">
      <c r="A1" s="6" t="s">
        <v>20</v>
      </c>
    </row>
    <row r="3" spans="1:4" ht="12.75">
      <c r="A3" s="8" t="s">
        <v>9</v>
      </c>
      <c r="B3" s="2" t="s">
        <v>19</v>
      </c>
      <c r="C3" s="2"/>
      <c r="D3" s="13" t="s">
        <v>18</v>
      </c>
    </row>
    <row r="5" spans="1:3" ht="12.75">
      <c r="A5" s="8" t="s">
        <v>11</v>
      </c>
      <c r="B5" s="25" t="s">
        <v>30</v>
      </c>
      <c r="C5" s="2"/>
    </row>
    <row r="7" spans="1:4" ht="29.25" customHeight="1">
      <c r="A7" s="26" t="s">
        <v>31</v>
      </c>
      <c r="B7" s="12"/>
      <c r="C7" s="1" t="s">
        <v>16</v>
      </c>
      <c r="D7" s="3" t="s">
        <v>33</v>
      </c>
    </row>
    <row r="9" spans="1:12" ht="25.5">
      <c r="A9" s="5" t="s">
        <v>13</v>
      </c>
      <c r="B9" s="5">
        <v>0.468</v>
      </c>
      <c r="D9" s="3" t="s">
        <v>12</v>
      </c>
      <c r="G9" s="11"/>
      <c r="H9" s="11"/>
      <c r="I9" s="9"/>
      <c r="J9" s="9"/>
      <c r="K9" s="10"/>
      <c r="L9" s="9"/>
    </row>
    <row r="10" spans="7:12" ht="12.75">
      <c r="G10" s="9"/>
      <c r="H10" s="9"/>
      <c r="I10" s="9"/>
      <c r="J10" s="9"/>
      <c r="K10" s="9"/>
      <c r="L10" s="9"/>
    </row>
    <row r="11" spans="1:12" ht="25.5">
      <c r="A11" s="1" t="s">
        <v>11</v>
      </c>
      <c r="B11" s="1">
        <f>B7*B9</f>
        <v>0</v>
      </c>
      <c r="C11" s="1" t="s">
        <v>3</v>
      </c>
      <c r="D11" s="3" t="s">
        <v>10</v>
      </c>
      <c r="G11" s="9"/>
      <c r="H11" s="9"/>
      <c r="I11" s="9"/>
      <c r="J11" s="9"/>
      <c r="K11" s="9"/>
      <c r="L11" s="9"/>
    </row>
    <row r="12" spans="4:12" ht="12.75">
      <c r="D12" s="3"/>
      <c r="G12" s="9"/>
      <c r="H12" s="9"/>
      <c r="I12" s="9"/>
      <c r="J12" s="9"/>
      <c r="K12" s="9"/>
      <c r="L12" s="9"/>
    </row>
    <row r="13" spans="1:7" ht="38.25">
      <c r="A13" s="5" t="s">
        <v>17</v>
      </c>
      <c r="B13" s="12"/>
      <c r="C13" s="1" t="s">
        <v>16</v>
      </c>
      <c r="D13" s="3" t="s">
        <v>15</v>
      </c>
      <c r="E13" s="15"/>
      <c r="F13" s="15"/>
      <c r="G13" s="15"/>
    </row>
    <row r="15" spans="1:3" ht="12.75">
      <c r="A15" s="18" t="s">
        <v>9</v>
      </c>
      <c r="B15" s="19" t="e">
        <f>B13*100/B11</f>
        <v>#DIV/0!</v>
      </c>
      <c r="C15" s="20" t="s">
        <v>0</v>
      </c>
    </row>
    <row r="18" s="6" customFormat="1" ht="12.75">
      <c r="A18" s="7" t="s">
        <v>8</v>
      </c>
    </row>
    <row r="20" spans="1:4" ht="12.75">
      <c r="A20" s="1" t="s">
        <v>1</v>
      </c>
      <c r="B20" s="1" t="s">
        <v>7</v>
      </c>
      <c r="D20" s="1" t="s">
        <v>0</v>
      </c>
    </row>
    <row r="22" spans="1:4" ht="51">
      <c r="A22" s="5" t="s">
        <v>6</v>
      </c>
      <c r="B22" s="4"/>
      <c r="C22" s="1" t="s">
        <v>3</v>
      </c>
      <c r="D22" s="3" t="s">
        <v>5</v>
      </c>
    </row>
    <row r="23" spans="1:4" ht="38.25">
      <c r="A23" s="5" t="s">
        <v>4</v>
      </c>
      <c r="B23" s="4"/>
      <c r="C23" s="1" t="s">
        <v>3</v>
      </c>
      <c r="D23" s="3" t="s">
        <v>2</v>
      </c>
    </row>
    <row r="25" spans="1:3" ht="12.75">
      <c r="A25" s="23" t="s">
        <v>1</v>
      </c>
      <c r="B25" s="22" t="e">
        <f>B22*100/B23</f>
        <v>#DIV/0!</v>
      </c>
      <c r="C25" s="21" t="s">
        <v>0</v>
      </c>
    </row>
    <row r="30" spans="1:2" ht="12.75">
      <c r="A30" s="28" t="s">
        <v>34</v>
      </c>
      <c r="B30" s="29"/>
    </row>
    <row r="31" spans="1:2" ht="12.75">
      <c r="A31" s="29"/>
      <c r="B31" s="29"/>
    </row>
  </sheetData>
  <sheetProtection password="D853" sheet="1"/>
  <mergeCells count="1">
    <mergeCell ref="A30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9.19921875" style="1" customWidth="1"/>
    <col min="2" max="2" width="8.09765625" style="1" bestFit="1" customWidth="1"/>
    <col min="3" max="3" width="13.59765625" style="1" customWidth="1"/>
    <col min="4" max="4" width="73.19921875" style="1" customWidth="1"/>
    <col min="5" max="5" width="12.59765625" style="1" bestFit="1" customWidth="1"/>
    <col min="6" max="6" width="7.19921875" style="1" customWidth="1"/>
    <col min="7" max="7" width="8.3984375" style="1" customWidth="1"/>
    <col min="8" max="8" width="12.59765625" style="1" bestFit="1" customWidth="1"/>
    <col min="9" max="10" width="9" style="1" customWidth="1"/>
    <col min="11" max="11" width="9" style="1" bestFit="1" customWidth="1"/>
    <col min="12" max="16384" width="9" style="1" customWidth="1"/>
  </cols>
  <sheetData>
    <row r="1" s="6" customFormat="1" ht="12.75">
      <c r="A1" s="6" t="s">
        <v>20</v>
      </c>
    </row>
    <row r="3" spans="1:4" ht="12.75">
      <c r="A3" s="8" t="s">
        <v>9</v>
      </c>
      <c r="B3" s="2" t="s">
        <v>19</v>
      </c>
      <c r="C3" s="2"/>
      <c r="D3" s="13" t="s">
        <v>18</v>
      </c>
    </row>
    <row r="5" spans="1:3" ht="12.75">
      <c r="A5" s="8" t="s">
        <v>11</v>
      </c>
      <c r="B5" s="25" t="s">
        <v>30</v>
      </c>
      <c r="C5" s="2"/>
    </row>
    <row r="7" spans="1:4" ht="29.25" customHeight="1">
      <c r="A7" s="26" t="s">
        <v>31</v>
      </c>
      <c r="B7" s="12"/>
      <c r="C7" s="1" t="s">
        <v>16</v>
      </c>
      <c r="D7" s="3" t="s">
        <v>33</v>
      </c>
    </row>
    <row r="8" spans="5:7" ht="12.75">
      <c r="E8" s="14" t="s">
        <v>27</v>
      </c>
      <c r="F8" s="17">
        <f>B9</f>
        <v>0</v>
      </c>
      <c r="G8" s="14" t="e">
        <f>F8/F10</f>
        <v>#DIV/0!</v>
      </c>
    </row>
    <row r="9" spans="1:12" ht="12.75">
      <c r="A9" s="5" t="s">
        <v>26</v>
      </c>
      <c r="B9" s="27"/>
      <c r="D9" s="3" t="s">
        <v>25</v>
      </c>
      <c r="E9" s="14" t="s">
        <v>24</v>
      </c>
      <c r="F9" s="17">
        <f>B10</f>
        <v>0</v>
      </c>
      <c r="G9" s="14" t="e">
        <f>F9/F10</f>
        <v>#DIV/0!</v>
      </c>
      <c r="H9" s="9"/>
      <c r="I9" s="9"/>
      <c r="J9" s="9"/>
      <c r="K9" s="9"/>
      <c r="L9" s="9"/>
    </row>
    <row r="10" spans="1:12" ht="12.75">
      <c r="A10" s="5" t="s">
        <v>23</v>
      </c>
      <c r="B10" s="27"/>
      <c r="D10" s="3" t="s">
        <v>22</v>
      </c>
      <c r="E10" s="14" t="s">
        <v>14</v>
      </c>
      <c r="F10" s="16">
        <f>F8+F9</f>
        <v>0</v>
      </c>
      <c r="G10" s="14"/>
      <c r="H10" s="9"/>
      <c r="I10" s="9"/>
      <c r="J10" s="9"/>
      <c r="K10" s="9"/>
      <c r="L10" s="9"/>
    </row>
    <row r="11" spans="1:12" ht="12.75">
      <c r="A11" s="5" t="s">
        <v>29</v>
      </c>
      <c r="B11" s="24">
        <f>SUM(B9:B10)</f>
        <v>0</v>
      </c>
      <c r="D11" s="3" t="s">
        <v>32</v>
      </c>
      <c r="E11" s="14"/>
      <c r="F11" s="16"/>
      <c r="G11" s="14"/>
      <c r="H11" s="9"/>
      <c r="I11" s="9"/>
      <c r="J11" s="9"/>
      <c r="K11" s="9"/>
      <c r="L11" s="9"/>
    </row>
    <row r="12" spans="1:12" ht="38.25">
      <c r="A12" s="5" t="s">
        <v>13</v>
      </c>
      <c r="B12" s="5" t="e">
        <f>G8*0.277+G9*0.324</f>
        <v>#DIV/0!</v>
      </c>
      <c r="D12" s="3" t="s">
        <v>28</v>
      </c>
      <c r="G12" s="11"/>
      <c r="H12" s="11"/>
      <c r="I12" s="9"/>
      <c r="J12" s="9"/>
      <c r="K12" s="10"/>
      <c r="L12" s="9"/>
    </row>
    <row r="13" spans="7:12" ht="12.75">
      <c r="G13" s="9"/>
      <c r="H13" s="9"/>
      <c r="I13" s="9"/>
      <c r="J13" s="9"/>
      <c r="K13" s="9"/>
      <c r="L13" s="9"/>
    </row>
    <row r="14" spans="1:12" ht="25.5">
      <c r="A14" s="1" t="s">
        <v>11</v>
      </c>
      <c r="B14" s="1" t="e">
        <f>B7*B12</f>
        <v>#DIV/0!</v>
      </c>
      <c r="C14" s="1" t="s">
        <v>3</v>
      </c>
      <c r="D14" s="3" t="s">
        <v>10</v>
      </c>
      <c r="G14" s="9"/>
      <c r="H14" s="9"/>
      <c r="I14" s="9"/>
      <c r="J14" s="9"/>
      <c r="K14" s="9"/>
      <c r="L14" s="9"/>
    </row>
    <row r="15" spans="4:12" ht="12.75">
      <c r="D15" s="3"/>
      <c r="G15" s="9"/>
      <c r="H15" s="9"/>
      <c r="I15" s="9"/>
      <c r="J15" s="9"/>
      <c r="K15" s="9"/>
      <c r="L15" s="9"/>
    </row>
    <row r="16" spans="1:7" ht="38.25">
      <c r="A16" s="5" t="s">
        <v>17</v>
      </c>
      <c r="B16" s="12"/>
      <c r="C16" s="1" t="s">
        <v>16</v>
      </c>
      <c r="D16" s="3" t="s">
        <v>15</v>
      </c>
      <c r="E16" s="15"/>
      <c r="F16" s="15"/>
      <c r="G16" s="15"/>
    </row>
    <row r="18" spans="1:3" ht="12.75">
      <c r="A18" s="18" t="s">
        <v>9</v>
      </c>
      <c r="B18" s="19" t="e">
        <f>B16*100/B14</f>
        <v>#DIV/0!</v>
      </c>
      <c r="C18" s="20" t="s">
        <v>0</v>
      </c>
    </row>
    <row r="21" s="6" customFormat="1" ht="12.75">
      <c r="A21" s="7" t="s">
        <v>21</v>
      </c>
    </row>
    <row r="23" spans="1:4" ht="12.75">
      <c r="A23" s="1" t="s">
        <v>1</v>
      </c>
      <c r="B23" s="1" t="s">
        <v>7</v>
      </c>
      <c r="D23" s="1" t="s">
        <v>0</v>
      </c>
    </row>
    <row r="25" spans="1:4" ht="51">
      <c r="A25" s="5" t="s">
        <v>6</v>
      </c>
      <c r="B25" s="4"/>
      <c r="C25" s="1" t="s">
        <v>3</v>
      </c>
      <c r="D25" s="3" t="s">
        <v>5</v>
      </c>
    </row>
    <row r="26" spans="1:4" ht="38.25">
      <c r="A26" s="5" t="s">
        <v>4</v>
      </c>
      <c r="B26" s="4"/>
      <c r="C26" s="1" t="s">
        <v>3</v>
      </c>
      <c r="D26" s="3" t="s">
        <v>2</v>
      </c>
    </row>
    <row r="28" spans="1:3" ht="12.75">
      <c r="A28" s="23" t="s">
        <v>1</v>
      </c>
      <c r="B28" s="22" t="e">
        <f>B25*100/B26</f>
        <v>#DIV/0!</v>
      </c>
      <c r="C28" s="21" t="s">
        <v>0</v>
      </c>
    </row>
    <row r="33" spans="1:2" ht="12.75">
      <c r="A33" s="28" t="s">
        <v>34</v>
      </c>
      <c r="B33" s="29"/>
    </row>
    <row r="34" spans="1:2" ht="12.75">
      <c r="A34" s="29"/>
      <c r="B34" s="29"/>
    </row>
  </sheetData>
  <sheetProtection password="D853" sheet="1"/>
  <mergeCells count="1">
    <mergeCell ref="A33:B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jdrzewinska</dc:creator>
  <cp:keywords/>
  <dc:description/>
  <cp:lastModifiedBy>jdrzewinska</cp:lastModifiedBy>
  <dcterms:created xsi:type="dcterms:W3CDTF">2013-11-04T13:43:34Z</dcterms:created>
  <dcterms:modified xsi:type="dcterms:W3CDTF">2014-01-24T10:11:20Z</dcterms:modified>
  <cp:category/>
  <cp:version/>
  <cp:contentType/>
  <cp:contentStatus/>
</cp:coreProperties>
</file>